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activeTab="0"/>
  </bookViews>
  <sheets>
    <sheet name="Лист3" sheetId="1" r:id="rId1"/>
  </sheets>
  <definedNames>
    <definedName name="_ftn1_1">#REF!</definedName>
    <definedName name="_ftn2_1">#REF!</definedName>
    <definedName name="_ftnref1_1">#REF!</definedName>
    <definedName name="_ftnref2_1">#REF!</definedName>
    <definedName name="_xlnm.Print_Area" localSheetId="0">'Лист3'!$A$1:$G$191</definedName>
  </definedNames>
  <calcPr fullCalcOnLoad="1"/>
</workbook>
</file>

<file path=xl/sharedStrings.xml><?xml version="1.0" encoding="utf-8"?>
<sst xmlns="http://schemas.openxmlformats.org/spreadsheetml/2006/main" count="199" uniqueCount="171">
  <si>
    <t>(подпись)</t>
  </si>
  <si>
    <t>(расшифровка подписи)</t>
  </si>
  <si>
    <t>План финансово-хозяйственной деятельности</t>
  </si>
  <si>
    <t>КОДЫ</t>
  </si>
  <si>
    <t>Форма по КФД</t>
  </si>
  <si>
    <t>Дата</t>
  </si>
  <si>
    <t>по ОКПО</t>
  </si>
  <si>
    <t>ИНН / КПП</t>
  </si>
  <si>
    <t>по ОКЕИ</t>
  </si>
  <si>
    <t>Наименование показателя</t>
  </si>
  <si>
    <t>Сумма</t>
  </si>
  <si>
    <r>
      <t>I. Нефинансовые активы, всего</t>
    </r>
    <r>
      <rPr>
        <sz val="11"/>
        <rFont val="Times New Roman"/>
        <family val="1"/>
      </rPr>
      <t>:</t>
    </r>
  </si>
  <si>
    <t>из них:</t>
  </si>
  <si>
    <t>1.1. Общая балансовая стоимость недвижимого муниципального имущества, всего</t>
  </si>
  <si>
    <t xml:space="preserve">       в том числе: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</si>
  <si>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</si>
  <si>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</si>
  <si>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</si>
  <si>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</si>
  <si>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</si>
  <si>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2.2.1.   по выданным авансам на услуги связи</t>
  </si>
  <si>
    <t>2.2.2.   по выданным авансам на транспортные услуги</t>
  </si>
  <si>
    <t>2.2.3.   по выданным авансам на коммунальные услуги</t>
  </si>
  <si>
    <t>2.2.4.   по выданным авансам на услуги по содержанию имущества</t>
  </si>
  <si>
    <t>2.2.5.   по выданным авансам на прочие услуги</t>
  </si>
  <si>
    <t>2.2.6.   по выданным авансам на приобретение основных средств</t>
  </si>
  <si>
    <t>2.2.7.   по выданным авансам на приобретение нематериальных активов</t>
  </si>
  <si>
    <t>2.2.8.   по выданным авансам на приобретение непроизводственных активов</t>
  </si>
  <si>
    <t>2.2.9.  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</si>
  <si>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</si>
  <si>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</si>
  <si>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  по выданным авансам на услуги связи</t>
  </si>
  <si>
    <t>2.3.2.   по выданным авансам на транспортные услуги</t>
  </si>
  <si>
    <t>2.3.3.   по выданным авансам на коммунальные услуги</t>
  </si>
  <si>
    <t>2.3.4.   по выданным авансам на услуги по содержанию имущества</t>
  </si>
  <si>
    <t>2.3.5.   по выданным авансам на прочие услуги</t>
  </si>
  <si>
    <t>2.3.6.   по выданным авансам на приобретение основных средств</t>
  </si>
  <si>
    <t>2.3.7.   по выданным авансам на приобретение нематериальных активов</t>
  </si>
  <si>
    <t>2.3.8.   по выданным авансам на приобретение непроизводственных активов</t>
  </si>
  <si>
    <t>2.3.9.  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</si>
  <si>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</si>
  <si>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</si>
  <si>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</si>
  <si>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3.2.2.   по оплате услуг связи</t>
  </si>
  <si>
    <t>3.2.3.   по оплате транспортных услуг</t>
  </si>
  <si>
    <t>3.2.4.   по оплате коммунальных услуг</t>
  </si>
  <si>
    <t>3.2.5.   по оплате услуг по содержанию имущества</t>
  </si>
  <si>
    <t>3.2.6.   по оплате прочих услуг</t>
  </si>
  <si>
    <t>3.2.7.   по приобретению основных средств</t>
  </si>
  <si>
    <t>3.2.8.   по приобретению нематериальных активов</t>
  </si>
  <si>
    <t>3.2.9.   по приобретению непроизводственных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</si>
  <si>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</si>
  <si>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</si>
  <si>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</si>
  <si>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</si>
  <si>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</si>
  <si>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3.3.2.  по оплате услуг связи</t>
  </si>
  <si>
    <t>3.3.3.  по оплате транспортных услуг</t>
  </si>
  <si>
    <t>3.3.4.  по оплате коммунальных услуг</t>
  </si>
  <si>
    <t>3.3.5.  по оплате услуг по содержанию имущества</t>
  </si>
  <si>
    <t>3.3.6.  по оплате прочих услуг</t>
  </si>
  <si>
    <t>3.3.7.  по приобретению основных средств</t>
  </si>
  <si>
    <t>3.3.8.  по приобретению нематериальных активов</t>
  </si>
  <si>
    <t>3.3.9.  по приобретению непроизводственных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</si>
  <si>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</si>
  <si>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</si>
  <si>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</si>
  <si>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</si>
  <si>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</si>
  <si>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</si>
  <si>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Х</t>
  </si>
  <si>
    <t>Поступления, всего:</t>
  </si>
  <si>
    <t>в том числе:</t>
  </si>
  <si>
    <t>Поступления от иной приносящей доход деятельности, всего: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</si>
  <si>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</si>
  <si>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</si>
  <si>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всего:</t>
  </si>
  <si>
    <t>Заработная плата</t>
  </si>
  <si>
    <t>Прочие выплаты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</si>
  <si>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</si>
  <si>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</si>
  <si>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</si>
  <si>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</si>
  <si>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</si>
  <si>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</si>
  <si>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</si>
  <si>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</si>
  <si>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</si>
  <si>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</si>
  <si>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</si>
  <si>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Прочие расходы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</si>
  <si>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</si>
  <si>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</si>
  <si>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</si>
  <si>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</si>
  <si>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</si>
  <si>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</si>
  <si>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</si>
  <si>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</si>
  <si>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</si>
  <si>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</si>
  <si>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Исполнитель</t>
  </si>
  <si>
    <t>руб.</t>
  </si>
  <si>
    <t xml:space="preserve">Единица измерения: </t>
  </si>
  <si>
    <t xml:space="preserve">1.3. Перечень услуг (работ), осуществляемых на платной основе:                                                                                                                          
</t>
  </si>
  <si>
    <t>Наименование муниципального бюджетного  учреждения:</t>
  </si>
  <si>
    <t>Администрация Кемского муниципального района</t>
  </si>
  <si>
    <t xml:space="preserve">I.  Сведения о деятельности муниципального бюджетного учреждения </t>
  </si>
  <si>
    <t>II. Показатели финансового состояния муниципального бюджетного учреждения на</t>
  </si>
  <si>
    <t>1.1.2. Стоимость имущества, приобретенного муниципальным бюджетным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</si>
  <si>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</si>
  <si>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3.2.1.   по начислениям на выплаты по оплате труда</t>
  </si>
  <si>
    <t>3.3.1.  по начислениям на выплаты по оплате труда</t>
  </si>
  <si>
    <t xml:space="preserve">III. Показатели по поступлениям и выплатам муниципального бюджетного учреждения </t>
  </si>
  <si>
    <t>Код по бюджетной классификации операции сектора муниципального управления</t>
  </si>
  <si>
    <t>по лицевым счетам, открытым в органах федерального казначейства</t>
  </si>
  <si>
    <t>операции по счетам, открытым в кредитных организациях в иностранной валюте</t>
  </si>
  <si>
    <t>Планируемый остаток на начало планируемого года</t>
  </si>
  <si>
    <t>Субсидии на выполнение муниципального задания</t>
  </si>
  <si>
    <t>Бюджетные инвестиции</t>
  </si>
  <si>
    <t>Поступления от оказания муниципальным бюджетным учреждением услуг (выполнения работ), предоставление которых для физических и юридических лиц осуществляется на платной основе, всего</t>
  </si>
  <si>
    <t>Оплата труда и начисления на выплаты по оплате труда, всего</t>
  </si>
  <si>
    <t xml:space="preserve">Начисления на выплаты по оплате труда </t>
  </si>
  <si>
    <t>Пенсии, пособия, выплачиваемые организациями сектора муниципального управления</t>
  </si>
  <si>
    <t>х</t>
  </si>
  <si>
    <t>Директор</t>
  </si>
  <si>
    <t>И.Р.Арикайнен</t>
  </si>
  <si>
    <t>Наименование органа, осуществляющего функции и полномочия учредителя:</t>
  </si>
  <si>
    <t xml:space="preserve">Адрес фактического местонахождения муниципального бюджетного  учреждения: </t>
  </si>
  <si>
    <t>1.1.1. Стоимость имущества, закрепленного собственником за муниципальным бюджетным учреждением на праве оперативного управления</t>
  </si>
  <si>
    <t xml:space="preserve">1.2. Виды деятельности муниципального учреждения:  </t>
  </si>
  <si>
    <t>Главный бухгалтер</t>
  </si>
  <si>
    <t>2.1. Дебиторская задолженность по доходам, полученным за счет средств местного бюджета</t>
  </si>
  <si>
    <t>2.2. Дебиторская задолженность по выданным авансам, полученным за счет средств местного бюджета всего:</t>
  </si>
  <si>
    <t>3.2. Кредиторская задолженность по расчетам с поставщиками и подрядчиками за счет средств местного бюджета, всего:</t>
  </si>
  <si>
    <t>администрации Кемского муниципального района</t>
  </si>
  <si>
    <t>Муниципальное бюджетное учреждение "Краеведческий музей "Поморье" Кемского муниципального района</t>
  </si>
  <si>
    <t>1002005937/100201001</t>
  </si>
  <si>
    <t xml:space="preserve">1.1. Цель деятельности муниципального учреждения:
</t>
  </si>
  <si>
    <t xml:space="preserve">    Экспозиционно-выставочная деятельность в Российской Федерации и за рубежом, а так же обмен выставками и отдельными экспонатами с российскими и зарубежными музеями;</t>
  </si>
  <si>
    <t xml:space="preserve">    Экскурсионное, лекционное и консультативное обслуживание посетителей, другая просветительская, образовательная и  культурно-массовая деятельность;</t>
  </si>
  <si>
    <t xml:space="preserve">    Организация научных конференций, семинаров, участие в них;</t>
  </si>
  <si>
    <t xml:space="preserve">     Разработка программ по возрождению культурных традиций и ремесел.</t>
  </si>
  <si>
    <t>- оказание услуг по размещению туристов;</t>
  </si>
  <si>
    <t>- организация проката культурного, спортивного, туристского инвентаря;</t>
  </si>
  <si>
    <t>- консультации и составление справок по запросам посетителей;</t>
  </si>
  <si>
    <t>- издательско-полиграфическая деятельность, выпуск различного вида печатной продукции, в том числе на электронных носителях, аудио-видеопродукции, медиа- продукции;</t>
  </si>
  <si>
    <t>- проведение тематических мероприятий;</t>
  </si>
  <si>
    <t>- сдача в аренду имущества, полученного Учреждением от Учредителя или приобретенного Учреждением.</t>
  </si>
  <si>
    <t>- оказание услуг общественного питания для обслуживания посетителей и участников культурных программ;</t>
  </si>
  <si>
    <t>- изготовление и реализация сувенирной продукции;</t>
  </si>
  <si>
    <t>- оказание посреднических услуг;</t>
  </si>
  <si>
    <t>- оказание транспортных услуг;</t>
  </si>
  <si>
    <t>И.И.Устин</t>
  </si>
  <si>
    <t>тел. 2-25-71</t>
  </si>
  <si>
    <t>186615, Республика Карелия, город Кемь, улица Вицупа, дом 12</t>
  </si>
  <si>
    <t xml:space="preserve">   Собирание, хранение, изучение музейных предметов и музейных коллекций, комплексное обеспечение и координация научно-исследовательской, образовательной и просветительской деятельности в области культуры и искусства.</t>
  </si>
  <si>
    <t>организация и проведение экскурсий по объектам историко-культурного наследия и достопримечательным местам, проведение международного культурного обмена;</t>
  </si>
  <si>
    <t>Услуга № 1  организация и проведение экскурсий по объектам историко-культурного наследия и достопримечательным местам, проведение международного культурного обмена</t>
  </si>
  <si>
    <t xml:space="preserve"> осуществление турагентской и туроператорской</t>
  </si>
  <si>
    <t xml:space="preserve"> выставочная деятельность на основе фондов других музеев;</t>
  </si>
  <si>
    <t xml:space="preserve"> оформление музейных экспозиций;</t>
  </si>
  <si>
    <t>Услуга № 2     выставочная деятельность на основе фондов других музеев</t>
  </si>
  <si>
    <t>организация экскурсионного обслуживания туристов, в том числе иностранных,</t>
  </si>
  <si>
    <t xml:space="preserve"> проведение тематико-экспозиционных экскурсий;</t>
  </si>
  <si>
    <t>Услуга № 3     проведение тематико-экспозиционных экскурсий</t>
  </si>
  <si>
    <t xml:space="preserve"> обеспечение доступа к музейным ценностям:  сканирование и фотографирование документов из фонда Учреждения;</t>
  </si>
  <si>
    <t>Приложение №    к  постановлению</t>
  </si>
  <si>
    <t xml:space="preserve">от  "   "                     года   № </t>
  </si>
  <si>
    <t xml:space="preserve">на 2013  год </t>
  </si>
  <si>
    <t>01 января 2013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</si>
</sst>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16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 horizontal="center" shrinkToFit="1"/>
    </xf>
    <xf numFmtId="49" fontId="0" fillId="0" borderId="0" xfId="0" applyNumberFormat="1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14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 vertical="top" wrapText="1"/>
    </xf>
    <xf numFmtId="0" fontId="6" fillId="0" borderId="17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 vertical="top" wrapText="1"/>
    </xf>
    <xf numFmtId="4" fontId="2" fillId="0" borderId="0" xfId="0" applyNumberFormat="1" applyFont="1" applyFill="1" applyAlignment="1">
      <alignment vertical="top" wrapText="1"/>
    </xf>
    <xf numFmtId="4" fontId="2" fillId="0" borderId="10" xfId="0" applyNumberFormat="1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vertical="top" wrapText="1"/>
    </xf>
    <xf numFmtId="4" fontId="5" fillId="0" borderId="0" xfId="0" applyNumberFormat="1" applyFont="1" applyFill="1" applyAlignment="1">
      <alignment vertical="top" wrapText="1"/>
    </xf>
    <xf numFmtId="0" fontId="5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 wrapText="1"/>
    </xf>
    <xf numFmtId="3" fontId="5" fillId="0" borderId="10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16" fontId="2" fillId="0" borderId="0" xfId="0" applyNumberFormat="1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/>
    </xf>
    <xf numFmtId="0" fontId="5" fillId="0" borderId="13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4" fontId="2" fillId="0" borderId="11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5"/>
  <sheetViews>
    <sheetView tabSelected="1" zoomScalePageLayoutView="0" workbookViewId="0" topLeftCell="A1">
      <selection activeCell="G131" sqref="G131"/>
    </sheetView>
  </sheetViews>
  <sheetFormatPr defaultColWidth="9.00390625" defaultRowHeight="12.75"/>
  <cols>
    <col min="1" max="1" width="10.375" style="0" customWidth="1"/>
    <col min="2" max="2" width="11.25390625" style="0" customWidth="1"/>
    <col min="3" max="3" width="9.625" style="0" customWidth="1"/>
    <col min="4" max="4" width="10.375" style="0" customWidth="1"/>
    <col min="5" max="5" width="25.125" style="0" customWidth="1"/>
    <col min="6" max="6" width="13.375" style="0" customWidth="1"/>
    <col min="7" max="7" width="14.375" style="0" customWidth="1"/>
  </cols>
  <sheetData>
    <row r="1" spans="1:8" ht="15">
      <c r="A1" s="61"/>
      <c r="B1" s="61"/>
      <c r="C1" s="61"/>
      <c r="D1" s="22"/>
      <c r="E1" s="51" t="s">
        <v>167</v>
      </c>
      <c r="F1" s="26"/>
      <c r="G1" s="27"/>
      <c r="H1" s="4"/>
    </row>
    <row r="2" spans="1:8" ht="15">
      <c r="A2" s="2"/>
      <c r="B2" s="2"/>
      <c r="C2" s="2"/>
      <c r="D2" s="22"/>
      <c r="E2" s="43" t="s">
        <v>135</v>
      </c>
      <c r="F2" s="26"/>
      <c r="G2" s="27"/>
      <c r="H2" s="4"/>
    </row>
    <row r="3" spans="1:8" ht="15">
      <c r="A3" s="2"/>
      <c r="B3" s="2"/>
      <c r="C3" s="2"/>
      <c r="D3" s="22"/>
      <c r="E3" s="43" t="s">
        <v>168</v>
      </c>
      <c r="F3" s="26"/>
      <c r="G3" s="27"/>
      <c r="H3" s="4"/>
    </row>
    <row r="4" spans="1:8" ht="15">
      <c r="A4" s="3"/>
      <c r="B4" s="61"/>
      <c r="C4" s="61"/>
      <c r="D4" s="22"/>
      <c r="E4" s="43"/>
      <c r="F4" s="26"/>
      <c r="G4" s="27"/>
      <c r="H4" s="4"/>
    </row>
    <row r="5" spans="1:8" ht="15">
      <c r="A5" s="23"/>
      <c r="B5" s="60"/>
      <c r="C5" s="60"/>
      <c r="D5" s="22"/>
      <c r="E5" s="22"/>
      <c r="F5" s="25"/>
      <c r="G5" s="25"/>
      <c r="H5" s="28"/>
    </row>
    <row r="6" spans="1:8" ht="15" hidden="1">
      <c r="A6" s="88"/>
      <c r="B6" s="88"/>
      <c r="C6" s="88"/>
      <c r="D6" s="30"/>
      <c r="E6" s="58"/>
      <c r="F6" s="58"/>
      <c r="G6" s="29"/>
      <c r="H6" s="29"/>
    </row>
    <row r="7" spans="1:8" ht="15" hidden="1">
      <c r="A7" s="4"/>
      <c r="B7" s="4"/>
      <c r="C7" s="4"/>
      <c r="D7" s="22"/>
      <c r="E7" s="4"/>
      <c r="F7" s="4"/>
      <c r="G7" s="4"/>
      <c r="H7" s="4"/>
    </row>
    <row r="8" spans="1:8" ht="18.75">
      <c r="A8" s="86" t="s">
        <v>2</v>
      </c>
      <c r="B8" s="86"/>
      <c r="C8" s="86"/>
      <c r="D8" s="86"/>
      <c r="E8" s="86"/>
      <c r="F8" s="86"/>
      <c r="G8" s="86"/>
      <c r="H8" s="4"/>
    </row>
    <row r="9" spans="1:8" ht="18.75">
      <c r="A9" s="86" t="s">
        <v>169</v>
      </c>
      <c r="B9" s="86"/>
      <c r="C9" s="86"/>
      <c r="D9" s="86"/>
      <c r="E9" s="86"/>
      <c r="F9" s="86"/>
      <c r="G9" s="86"/>
      <c r="H9" s="4"/>
    </row>
    <row r="10" spans="1:8" ht="18.75">
      <c r="A10" s="31"/>
      <c r="B10" s="31"/>
      <c r="C10" s="31"/>
      <c r="D10" s="31"/>
      <c r="E10" s="31"/>
      <c r="F10" s="6"/>
      <c r="G10" s="32" t="s">
        <v>3</v>
      </c>
      <c r="H10" s="4"/>
    </row>
    <row r="11" spans="1:8" ht="15">
      <c r="A11" s="25"/>
      <c r="B11" s="5"/>
      <c r="C11" s="5"/>
      <c r="D11" s="5"/>
      <c r="E11" s="5"/>
      <c r="F11" s="39" t="s">
        <v>4</v>
      </c>
      <c r="G11" s="34"/>
      <c r="H11" s="4"/>
    </row>
    <row r="12" spans="1:8" ht="15">
      <c r="A12" s="6"/>
      <c r="B12" s="6"/>
      <c r="C12" s="6"/>
      <c r="D12" s="6"/>
      <c r="E12" s="6" t="s">
        <v>170</v>
      </c>
      <c r="F12" s="39" t="s">
        <v>5</v>
      </c>
      <c r="G12" s="35">
        <v>41275</v>
      </c>
      <c r="H12" s="4"/>
    </row>
    <row r="13" spans="1:8" ht="15">
      <c r="A13" s="4"/>
      <c r="B13" s="4"/>
      <c r="C13" s="4"/>
      <c r="D13" s="22"/>
      <c r="E13" s="4"/>
      <c r="F13" s="40"/>
      <c r="G13" s="34"/>
      <c r="H13" s="4"/>
    </row>
    <row r="14" spans="1:8" ht="15">
      <c r="A14" s="59" t="s">
        <v>105</v>
      </c>
      <c r="B14" s="59"/>
      <c r="C14" s="59"/>
      <c r="D14" s="87" t="s">
        <v>136</v>
      </c>
      <c r="E14" s="87"/>
      <c r="F14" s="39"/>
      <c r="G14" s="34"/>
      <c r="H14" s="4"/>
    </row>
    <row r="15" spans="1:8" ht="15">
      <c r="A15" s="59"/>
      <c r="B15" s="59"/>
      <c r="C15" s="59"/>
      <c r="D15" s="87"/>
      <c r="E15" s="87"/>
      <c r="F15" s="39" t="s">
        <v>6</v>
      </c>
      <c r="G15" s="38">
        <v>12869401</v>
      </c>
      <c r="H15" s="4"/>
    </row>
    <row r="16" spans="1:8" ht="15">
      <c r="A16" s="59"/>
      <c r="B16" s="59"/>
      <c r="C16" s="59"/>
      <c r="D16" s="87"/>
      <c r="E16" s="87"/>
      <c r="F16" s="40"/>
      <c r="G16" s="11"/>
      <c r="H16" s="4"/>
    </row>
    <row r="17" spans="1:8" ht="15">
      <c r="A17" s="59"/>
      <c r="B17" s="59"/>
      <c r="C17" s="59"/>
      <c r="D17" s="87"/>
      <c r="E17" s="87"/>
      <c r="F17" s="40"/>
      <c r="G17" s="11"/>
      <c r="H17" s="4"/>
    </row>
    <row r="18" spans="1:8" ht="15">
      <c r="A18" s="59" t="s">
        <v>7</v>
      </c>
      <c r="B18" s="59"/>
      <c r="C18" s="59"/>
      <c r="D18" s="61" t="s">
        <v>137</v>
      </c>
      <c r="E18" s="61"/>
      <c r="F18" s="41"/>
      <c r="G18" s="36"/>
      <c r="H18" s="4"/>
    </row>
    <row r="19" spans="1:8" ht="15">
      <c r="A19" s="59" t="s">
        <v>103</v>
      </c>
      <c r="B19" s="59"/>
      <c r="C19" s="59"/>
      <c r="D19" s="7" t="s">
        <v>102</v>
      </c>
      <c r="E19" s="2"/>
      <c r="F19" s="42" t="s">
        <v>8</v>
      </c>
      <c r="G19" s="38">
        <v>383</v>
      </c>
      <c r="H19" s="4"/>
    </row>
    <row r="20" spans="1:8" ht="51" customHeight="1">
      <c r="A20" s="59" t="s">
        <v>127</v>
      </c>
      <c r="B20" s="59"/>
      <c r="C20" s="59"/>
      <c r="D20" s="87" t="s">
        <v>106</v>
      </c>
      <c r="E20" s="87"/>
      <c r="F20" s="33"/>
      <c r="G20" s="37"/>
      <c r="H20" s="4"/>
    </row>
    <row r="21" spans="1:8" ht="21.75" customHeight="1">
      <c r="A21" s="59"/>
      <c r="B21" s="59"/>
      <c r="C21" s="59"/>
      <c r="D21" s="50"/>
      <c r="E21" s="50"/>
      <c r="F21" s="33"/>
      <c r="G21" s="37"/>
      <c r="H21" s="4"/>
    </row>
    <row r="22" spans="1:8" ht="15" hidden="1">
      <c r="A22" s="59"/>
      <c r="B22" s="59"/>
      <c r="C22" s="59"/>
      <c r="D22" s="50"/>
      <c r="E22" s="50"/>
      <c r="F22" s="33"/>
      <c r="G22" s="37"/>
      <c r="H22" s="4"/>
    </row>
    <row r="23" spans="1:8" ht="60" customHeight="1">
      <c r="A23" s="59" t="s">
        <v>128</v>
      </c>
      <c r="B23" s="59"/>
      <c r="C23" s="59"/>
      <c r="D23" s="59" t="s">
        <v>155</v>
      </c>
      <c r="E23" s="59"/>
      <c r="F23" s="3"/>
      <c r="G23" s="3"/>
      <c r="H23" s="4"/>
    </row>
    <row r="24" spans="1:8" ht="15">
      <c r="A24" s="1"/>
      <c r="B24" s="1"/>
      <c r="C24" s="2"/>
      <c r="D24" s="2"/>
      <c r="E24" s="2"/>
      <c r="F24" s="3"/>
      <c r="G24" s="3"/>
      <c r="H24" s="4"/>
    </row>
    <row r="25" spans="1:8" ht="15">
      <c r="A25" s="85" t="s">
        <v>107</v>
      </c>
      <c r="B25" s="85"/>
      <c r="C25" s="85"/>
      <c r="D25" s="85"/>
      <c r="E25" s="85"/>
      <c r="F25" s="85"/>
      <c r="G25" s="85"/>
      <c r="H25" s="4"/>
    </row>
    <row r="26" spans="1:8" ht="15">
      <c r="A26" s="5"/>
      <c r="B26" s="5"/>
      <c r="C26" s="5"/>
      <c r="D26" s="5"/>
      <c r="E26" s="5"/>
      <c r="F26" s="5"/>
      <c r="G26" s="5"/>
      <c r="H26" s="4"/>
    </row>
    <row r="27" spans="1:8" ht="15">
      <c r="A27" s="59" t="s">
        <v>138</v>
      </c>
      <c r="B27" s="59"/>
      <c r="C27" s="59"/>
      <c r="D27" s="59"/>
      <c r="E27" s="59"/>
      <c r="F27" s="59"/>
      <c r="G27" s="59"/>
      <c r="H27" s="4"/>
    </row>
    <row r="28" spans="1:8" ht="43.5" customHeight="1">
      <c r="A28" s="57" t="s">
        <v>156</v>
      </c>
      <c r="B28" s="57"/>
      <c r="C28" s="57"/>
      <c r="D28" s="57"/>
      <c r="E28" s="57"/>
      <c r="F28" s="57"/>
      <c r="G28" s="57"/>
      <c r="H28" s="4"/>
    </row>
    <row r="29" spans="1:8" ht="15">
      <c r="A29" s="63" t="s">
        <v>130</v>
      </c>
      <c r="B29" s="63"/>
      <c r="C29" s="63"/>
      <c r="D29" s="63"/>
      <c r="E29" s="63"/>
      <c r="F29" s="7"/>
      <c r="G29" s="7"/>
      <c r="H29" s="4"/>
    </row>
    <row r="30" spans="1:8" ht="28.5" customHeight="1">
      <c r="A30" s="57" t="s">
        <v>139</v>
      </c>
      <c r="B30" s="57"/>
      <c r="C30" s="57"/>
      <c r="D30" s="57"/>
      <c r="E30" s="57"/>
      <c r="F30" s="57"/>
      <c r="G30" s="57"/>
      <c r="H30" s="4"/>
    </row>
    <row r="31" spans="1:8" ht="31.5" customHeight="1">
      <c r="A31" s="57" t="s">
        <v>140</v>
      </c>
      <c r="B31" s="57"/>
      <c r="C31" s="57"/>
      <c r="D31" s="57"/>
      <c r="E31" s="57"/>
      <c r="F31" s="57"/>
      <c r="G31" s="57"/>
      <c r="H31" s="4"/>
    </row>
    <row r="32" spans="1:8" ht="17.25" customHeight="1">
      <c r="A32" s="57" t="s">
        <v>141</v>
      </c>
      <c r="B32" s="57"/>
      <c r="C32" s="57"/>
      <c r="D32" s="57"/>
      <c r="E32" s="57"/>
      <c r="F32" s="57"/>
      <c r="G32" s="57"/>
      <c r="H32" s="4"/>
    </row>
    <row r="33" spans="1:8" ht="23.25" customHeight="1">
      <c r="A33" s="57" t="s">
        <v>142</v>
      </c>
      <c r="B33" s="57"/>
      <c r="C33" s="57"/>
      <c r="D33" s="57"/>
      <c r="E33" s="57"/>
      <c r="F33" s="57"/>
      <c r="G33" s="57"/>
      <c r="H33" s="4"/>
    </row>
    <row r="34" spans="1:8" ht="15">
      <c r="A34" s="59" t="s">
        <v>104</v>
      </c>
      <c r="B34" s="59"/>
      <c r="C34" s="59"/>
      <c r="D34" s="59"/>
      <c r="E34" s="59"/>
      <c r="F34" s="59"/>
      <c r="G34" s="59"/>
      <c r="H34" s="4"/>
    </row>
    <row r="35" spans="1:8" ht="37.5" customHeight="1">
      <c r="A35" s="57" t="s">
        <v>157</v>
      </c>
      <c r="B35" s="57"/>
      <c r="C35" s="57"/>
      <c r="D35" s="57"/>
      <c r="E35" s="57"/>
      <c r="F35" s="57"/>
      <c r="G35" s="57"/>
      <c r="H35" s="4"/>
    </row>
    <row r="36" spans="1:8" ht="22.5" customHeight="1">
      <c r="A36" s="57" t="s">
        <v>159</v>
      </c>
      <c r="B36" s="57"/>
      <c r="C36" s="57"/>
      <c r="D36" s="57"/>
      <c r="E36" s="57"/>
      <c r="F36" s="57"/>
      <c r="G36" s="57"/>
      <c r="H36" s="4"/>
    </row>
    <row r="37" spans="1:8" ht="23.25" customHeight="1">
      <c r="A37" s="57" t="s">
        <v>163</v>
      </c>
      <c r="B37" s="57"/>
      <c r="C37" s="57"/>
      <c r="D37" s="57"/>
      <c r="E37" s="57"/>
      <c r="F37" s="57"/>
      <c r="G37" s="57"/>
      <c r="H37" s="4"/>
    </row>
    <row r="38" spans="1:8" ht="21" customHeight="1">
      <c r="A38" s="57" t="s">
        <v>143</v>
      </c>
      <c r="B38" s="57"/>
      <c r="C38" s="57"/>
      <c r="D38" s="57"/>
      <c r="E38" s="57"/>
      <c r="F38" s="57"/>
      <c r="G38" s="57"/>
      <c r="H38" s="4"/>
    </row>
    <row r="39" spans="1:8" ht="25.5" customHeight="1">
      <c r="A39" s="57" t="s">
        <v>144</v>
      </c>
      <c r="B39" s="57"/>
      <c r="C39" s="57"/>
      <c r="D39" s="57"/>
      <c r="E39" s="57"/>
      <c r="F39" s="57"/>
      <c r="G39" s="57"/>
      <c r="H39" s="4"/>
    </row>
    <row r="40" spans="1:8" ht="27" customHeight="1">
      <c r="A40" s="57" t="s">
        <v>145</v>
      </c>
      <c r="B40" s="57"/>
      <c r="C40" s="57"/>
      <c r="D40" s="57"/>
      <c r="E40" s="57"/>
      <c r="F40" s="57"/>
      <c r="G40" s="57"/>
      <c r="H40" s="4"/>
    </row>
    <row r="41" spans="1:8" ht="36" customHeight="1">
      <c r="A41" s="57" t="s">
        <v>146</v>
      </c>
      <c r="B41" s="57"/>
      <c r="C41" s="57"/>
      <c r="D41" s="57"/>
      <c r="E41" s="57"/>
      <c r="F41" s="57"/>
      <c r="G41" s="57"/>
      <c r="H41" s="4"/>
    </row>
    <row r="42" spans="1:8" ht="24.75" customHeight="1">
      <c r="A42" s="57" t="s">
        <v>164</v>
      </c>
      <c r="B42" s="57"/>
      <c r="C42" s="57"/>
      <c r="D42" s="57"/>
      <c r="E42" s="57"/>
      <c r="F42" s="57"/>
      <c r="G42" s="57"/>
      <c r="H42" s="4"/>
    </row>
    <row r="43" spans="1:8" ht="21.75" customHeight="1">
      <c r="A43" s="57" t="s">
        <v>147</v>
      </c>
      <c r="B43" s="57"/>
      <c r="C43" s="57"/>
      <c r="D43" s="57"/>
      <c r="E43" s="57"/>
      <c r="F43" s="57"/>
      <c r="G43" s="57"/>
      <c r="H43" s="4"/>
    </row>
    <row r="44" spans="1:8" ht="27.75" customHeight="1">
      <c r="A44" s="57" t="s">
        <v>161</v>
      </c>
      <c r="B44" s="57"/>
      <c r="C44" s="57"/>
      <c r="D44" s="57"/>
      <c r="E44" s="57"/>
      <c r="F44" s="57"/>
      <c r="G44" s="57"/>
      <c r="H44" s="4"/>
    </row>
    <row r="45" spans="1:8" ht="25.5" customHeight="1">
      <c r="A45" s="57" t="s">
        <v>160</v>
      </c>
      <c r="B45" s="57"/>
      <c r="C45" s="57"/>
      <c r="D45" s="57"/>
      <c r="E45" s="57"/>
      <c r="F45" s="57"/>
      <c r="G45" s="57"/>
      <c r="H45" s="4"/>
    </row>
    <row r="46" spans="1:8" ht="31.5" customHeight="1">
      <c r="A46" s="57" t="s">
        <v>148</v>
      </c>
      <c r="B46" s="57"/>
      <c r="C46" s="57"/>
      <c r="D46" s="57"/>
      <c r="E46" s="57"/>
      <c r="F46" s="57"/>
      <c r="G46" s="57"/>
      <c r="H46" s="4"/>
    </row>
    <row r="47" spans="1:8" ht="27" customHeight="1">
      <c r="A47" s="57" t="s">
        <v>166</v>
      </c>
      <c r="B47" s="57"/>
      <c r="C47" s="57"/>
      <c r="D47" s="57"/>
      <c r="E47" s="57"/>
      <c r="F47" s="57"/>
      <c r="G47" s="57"/>
      <c r="H47" s="4"/>
    </row>
    <row r="48" spans="1:8" ht="26.25" customHeight="1">
      <c r="A48" s="57" t="s">
        <v>149</v>
      </c>
      <c r="B48" s="57"/>
      <c r="C48" s="57"/>
      <c r="D48" s="57"/>
      <c r="E48" s="57"/>
      <c r="F48" s="57"/>
      <c r="G48" s="57"/>
      <c r="H48" s="4"/>
    </row>
    <row r="49" spans="1:8" ht="15">
      <c r="A49" s="56" t="s">
        <v>150</v>
      </c>
      <c r="B49" s="56"/>
      <c r="C49" s="56"/>
      <c r="D49" s="56"/>
      <c r="E49" s="56"/>
      <c r="F49" s="56"/>
      <c r="G49" s="56"/>
      <c r="H49" s="4"/>
    </row>
    <row r="50" spans="1:8" ht="22.5" customHeight="1">
      <c r="A50" s="56" t="s">
        <v>151</v>
      </c>
      <c r="B50" s="56"/>
      <c r="C50" s="56"/>
      <c r="D50" s="56"/>
      <c r="E50" s="56"/>
      <c r="F50" s="56"/>
      <c r="G50" s="56"/>
      <c r="H50" s="4"/>
    </row>
    <row r="51" spans="1:8" ht="24" customHeight="1">
      <c r="A51" s="56" t="s">
        <v>152</v>
      </c>
      <c r="B51" s="56"/>
      <c r="C51" s="56"/>
      <c r="D51" s="56"/>
      <c r="E51" s="56"/>
      <c r="F51" s="56"/>
      <c r="G51" s="56"/>
      <c r="H51" s="4"/>
    </row>
    <row r="52" spans="1:8" ht="15">
      <c r="A52" s="52"/>
      <c r="B52" s="52"/>
      <c r="C52" s="52"/>
      <c r="D52" s="52"/>
      <c r="E52" s="52"/>
      <c r="F52" s="52"/>
      <c r="G52" s="52"/>
      <c r="H52" s="4"/>
    </row>
    <row r="53" spans="1:8" ht="30" customHeight="1">
      <c r="A53" s="76" t="s">
        <v>108</v>
      </c>
      <c r="B53" s="76"/>
      <c r="C53" s="76"/>
      <c r="D53" s="76"/>
      <c r="E53" s="76"/>
      <c r="F53" s="76"/>
      <c r="G53" s="76"/>
      <c r="H53" s="4"/>
    </row>
    <row r="54" spans="1:8" ht="15">
      <c r="A54" s="77" t="s">
        <v>9</v>
      </c>
      <c r="B54" s="77"/>
      <c r="C54" s="77"/>
      <c r="D54" s="77"/>
      <c r="E54" s="77"/>
      <c r="F54" s="77" t="s">
        <v>10</v>
      </c>
      <c r="G54" s="77"/>
      <c r="H54" s="4"/>
    </row>
    <row r="55" spans="1:8" ht="15">
      <c r="A55" s="82" t="s">
        <v>11</v>
      </c>
      <c r="B55" s="82"/>
      <c r="C55" s="82"/>
      <c r="D55" s="82"/>
      <c r="E55" s="82"/>
      <c r="F55" s="83">
        <f>F57+F63</f>
        <v>930501.5800000001</v>
      </c>
      <c r="G55" s="83"/>
      <c r="H55" s="4"/>
    </row>
    <row r="56" spans="1:8" ht="15">
      <c r="A56" s="78" t="s">
        <v>12</v>
      </c>
      <c r="B56" s="78"/>
      <c r="C56" s="78"/>
      <c r="D56" s="78"/>
      <c r="E56" s="78"/>
      <c r="F56" s="79"/>
      <c r="G56" s="79"/>
      <c r="H56" s="4"/>
    </row>
    <row r="57" spans="1:8" ht="30" customHeight="1">
      <c r="A57" s="78" t="s">
        <v>13</v>
      </c>
      <c r="B57" s="78"/>
      <c r="C57" s="78"/>
      <c r="D57" s="78"/>
      <c r="E57" s="78"/>
      <c r="F57" s="79">
        <v>661939.53</v>
      </c>
      <c r="G57" s="79"/>
      <c r="H57" s="4"/>
    </row>
    <row r="58" spans="1:8" ht="15">
      <c r="A58" s="78" t="s">
        <v>14</v>
      </c>
      <c r="B58" s="78"/>
      <c r="C58" s="78"/>
      <c r="D58" s="78"/>
      <c r="E58" s="78"/>
      <c r="F58" s="79"/>
      <c r="G58" s="79"/>
      <c r="H58" s="4"/>
    </row>
    <row r="59" spans="1:8" ht="53.25" customHeight="1">
      <c r="A59" s="78" t="s">
        <v>129</v>
      </c>
      <c r="B59" s="78"/>
      <c r="C59" s="78"/>
      <c r="D59" s="78"/>
      <c r="E59" s="78"/>
      <c r="F59" s="79">
        <v>661939.53</v>
      </c>
      <c r="G59" s="79"/>
      <c r="H59" s="4"/>
    </row>
    <row r="60" spans="1:8" ht="49.5" customHeight="1">
      <c r="A60" s="78" t="s">
        <v>109</v>
      </c>
      <c r="B60" s="78"/>
      <c r="C60" s="78"/>
      <c r="D60" s="78"/>
      <c r="E60" s="78"/>
      <c r="F60" s="79"/>
      <c r="G60" s="79"/>
      <c r="H60" s="4"/>
    </row>
    <row r="61" spans="1:8" ht="45" customHeight="1">
      <c r="A61" s="78" t="s">
        <v>110</v>
      </c>
      <c r="B61" s="78"/>
      <c r="C61" s="78"/>
      <c r="D61" s="78"/>
      <c r="E61" s="78"/>
      <c r="F61" s="79"/>
      <c r="G61" s="79"/>
      <c r="H61" s="4"/>
    </row>
    <row r="62" spans="1:8" ht="33" customHeight="1">
      <c r="A62" s="78" t="s">
        <v>15</v>
      </c>
      <c r="B62" s="78"/>
      <c r="C62" s="78"/>
      <c r="D62" s="78"/>
      <c r="E62" s="78"/>
      <c r="F62" s="79">
        <v>210048.93</v>
      </c>
      <c r="G62" s="79"/>
      <c r="H62" s="4"/>
    </row>
    <row r="63" spans="1:8" ht="30.75" customHeight="1">
      <c r="A63" s="78" t="s">
        <v>16</v>
      </c>
      <c r="B63" s="78"/>
      <c r="C63" s="78"/>
      <c r="D63" s="78"/>
      <c r="E63" s="78"/>
      <c r="F63" s="79">
        <v>268562.05</v>
      </c>
      <c r="G63" s="79"/>
      <c r="H63" s="4"/>
    </row>
    <row r="64" spans="1:8" ht="15">
      <c r="A64" s="78" t="s">
        <v>14</v>
      </c>
      <c r="B64" s="78"/>
      <c r="C64" s="78"/>
      <c r="D64" s="78"/>
      <c r="E64" s="78"/>
      <c r="F64" s="79"/>
      <c r="G64" s="79"/>
      <c r="H64" s="4"/>
    </row>
    <row r="65" spans="1:8" ht="15" customHeight="1">
      <c r="A65" s="78" t="s">
        <v>17</v>
      </c>
      <c r="B65" s="78"/>
      <c r="C65" s="78"/>
      <c r="D65" s="78"/>
      <c r="E65" s="78"/>
      <c r="F65" s="79">
        <v>61483</v>
      </c>
      <c r="G65" s="79"/>
      <c r="H65" s="4"/>
    </row>
    <row r="66" spans="1:8" ht="15" customHeight="1">
      <c r="A66" s="78" t="s">
        <v>18</v>
      </c>
      <c r="B66" s="78"/>
      <c r="C66" s="78"/>
      <c r="D66" s="78"/>
      <c r="E66" s="78"/>
      <c r="F66" s="79">
        <v>24798.04</v>
      </c>
      <c r="G66" s="79"/>
      <c r="H66" s="4"/>
    </row>
    <row r="67" spans="1:8" ht="15">
      <c r="A67" s="82" t="s">
        <v>19</v>
      </c>
      <c r="B67" s="82"/>
      <c r="C67" s="82"/>
      <c r="D67" s="82"/>
      <c r="E67" s="82"/>
      <c r="F67" s="83">
        <v>104512.51</v>
      </c>
      <c r="G67" s="83"/>
      <c r="H67" s="4"/>
    </row>
    <row r="68" spans="1:8" ht="15">
      <c r="A68" s="78" t="s">
        <v>12</v>
      </c>
      <c r="B68" s="78"/>
      <c r="C68" s="78"/>
      <c r="D68" s="78"/>
      <c r="E68" s="78"/>
      <c r="F68" s="79"/>
      <c r="G68" s="79"/>
      <c r="H68" s="4"/>
    </row>
    <row r="69" spans="1:8" ht="37.5" customHeight="1">
      <c r="A69" s="78" t="s">
        <v>132</v>
      </c>
      <c r="B69" s="78"/>
      <c r="C69" s="78"/>
      <c r="D69" s="78"/>
      <c r="E69" s="78"/>
      <c r="F69" s="79"/>
      <c r="G69" s="79"/>
      <c r="H69" s="4"/>
    </row>
    <row r="70" spans="1:8" ht="33.75" customHeight="1">
      <c r="A70" s="78" t="s">
        <v>133</v>
      </c>
      <c r="B70" s="78"/>
      <c r="C70" s="78"/>
      <c r="D70" s="78"/>
      <c r="E70" s="78"/>
      <c r="F70" s="79">
        <v>621.5</v>
      </c>
      <c r="G70" s="79"/>
      <c r="H70" s="4"/>
    </row>
    <row r="71" spans="1:8" ht="15">
      <c r="A71" s="78" t="s">
        <v>14</v>
      </c>
      <c r="B71" s="78"/>
      <c r="C71" s="78"/>
      <c r="D71" s="78"/>
      <c r="E71" s="78"/>
      <c r="F71" s="79"/>
      <c r="G71" s="79"/>
      <c r="H71" s="4"/>
    </row>
    <row r="72" spans="1:8" ht="15">
      <c r="A72" s="78" t="s">
        <v>20</v>
      </c>
      <c r="B72" s="78"/>
      <c r="C72" s="78"/>
      <c r="D72" s="78"/>
      <c r="E72" s="78"/>
      <c r="F72" s="79">
        <v>621.5</v>
      </c>
      <c r="G72" s="79"/>
      <c r="H72" s="4"/>
    </row>
    <row r="73" spans="1:8" ht="15">
      <c r="A73" s="78" t="s">
        <v>21</v>
      </c>
      <c r="B73" s="78"/>
      <c r="C73" s="78"/>
      <c r="D73" s="78"/>
      <c r="E73" s="78"/>
      <c r="F73" s="79"/>
      <c r="G73" s="79"/>
      <c r="H73" s="4"/>
    </row>
    <row r="74" spans="1:8" ht="15">
      <c r="A74" s="78" t="s">
        <v>22</v>
      </c>
      <c r="B74" s="78"/>
      <c r="C74" s="78"/>
      <c r="D74" s="78"/>
      <c r="E74" s="78"/>
      <c r="F74" s="79"/>
      <c r="G74" s="79"/>
      <c r="H74" s="4"/>
    </row>
    <row r="75" spans="1:8" ht="15">
      <c r="A75" s="78" t="s">
        <v>23</v>
      </c>
      <c r="B75" s="78"/>
      <c r="C75" s="78"/>
      <c r="D75" s="78"/>
      <c r="E75" s="78"/>
      <c r="F75" s="79"/>
      <c r="G75" s="79"/>
      <c r="H75" s="4"/>
    </row>
    <row r="76" spans="1:8" ht="15">
      <c r="A76" s="78" t="s">
        <v>24</v>
      </c>
      <c r="B76" s="78"/>
      <c r="C76" s="78"/>
      <c r="D76" s="78"/>
      <c r="E76" s="78"/>
      <c r="F76" s="79"/>
      <c r="G76" s="79"/>
      <c r="H76" s="4"/>
    </row>
    <row r="77" spans="1:8" ht="15">
      <c r="A77" s="78" t="s">
        <v>25</v>
      </c>
      <c r="B77" s="78"/>
      <c r="C77" s="78"/>
      <c r="D77" s="78"/>
      <c r="E77" s="78"/>
      <c r="F77" s="79"/>
      <c r="G77" s="79"/>
      <c r="H77" s="4"/>
    </row>
    <row r="78" spans="1:8" ht="15">
      <c r="A78" s="78" t="s">
        <v>26</v>
      </c>
      <c r="B78" s="78"/>
      <c r="C78" s="78"/>
      <c r="D78" s="78"/>
      <c r="E78" s="78"/>
      <c r="F78" s="79"/>
      <c r="G78" s="79"/>
      <c r="H78" s="4"/>
    </row>
    <row r="79" spans="1:8" ht="15">
      <c r="A79" s="78" t="s">
        <v>27</v>
      </c>
      <c r="B79" s="78"/>
      <c r="C79" s="78"/>
      <c r="D79" s="78"/>
      <c r="E79" s="78"/>
      <c r="F79" s="79"/>
      <c r="G79" s="79"/>
      <c r="H79" s="4"/>
    </row>
    <row r="80" spans="1:8" ht="15">
      <c r="A80" s="78" t="s">
        <v>28</v>
      </c>
      <c r="B80" s="78"/>
      <c r="C80" s="78"/>
      <c r="D80" s="78"/>
      <c r="E80" s="78"/>
      <c r="F80" s="79"/>
      <c r="G80" s="79"/>
      <c r="H80" s="4"/>
    </row>
    <row r="81" spans="1:8" ht="15">
      <c r="A81" s="78" t="s">
        <v>29</v>
      </c>
      <c r="B81" s="78"/>
      <c r="C81" s="78"/>
      <c r="D81" s="78"/>
      <c r="E81" s="78"/>
      <c r="F81" s="79"/>
      <c r="G81" s="79"/>
      <c r="H81" s="4"/>
    </row>
    <row r="82" spans="1:8" ht="30" customHeight="1">
      <c r="A82" s="78" t="s">
        <v>30</v>
      </c>
      <c r="B82" s="78"/>
      <c r="C82" s="78"/>
      <c r="D82" s="78"/>
      <c r="E82" s="78"/>
      <c r="F82" s="79"/>
      <c r="G82" s="79"/>
      <c r="H82" s="4"/>
    </row>
    <row r="83" spans="1:8" ht="15">
      <c r="A83" s="78" t="s">
        <v>14</v>
      </c>
      <c r="B83" s="78"/>
      <c r="C83" s="78"/>
      <c r="D83" s="78"/>
      <c r="E83" s="78"/>
      <c r="F83" s="79"/>
      <c r="G83" s="79"/>
      <c r="H83" s="4"/>
    </row>
    <row r="84" spans="1:8" ht="15">
      <c r="A84" s="78" t="s">
        <v>31</v>
      </c>
      <c r="B84" s="78"/>
      <c r="C84" s="78"/>
      <c r="D84" s="78"/>
      <c r="E84" s="78"/>
      <c r="F84" s="79"/>
      <c r="G84" s="79"/>
      <c r="H84" s="4"/>
    </row>
    <row r="85" spans="1:8" ht="15">
      <c r="A85" s="80" t="s">
        <v>32</v>
      </c>
      <c r="B85" s="80"/>
      <c r="C85" s="80"/>
      <c r="D85" s="80"/>
      <c r="E85" s="80"/>
      <c r="F85" s="81"/>
      <c r="G85" s="81"/>
      <c r="H85" s="4"/>
    </row>
    <row r="86" spans="1:8" ht="15">
      <c r="A86" s="78" t="s">
        <v>33</v>
      </c>
      <c r="B86" s="78"/>
      <c r="C86" s="78"/>
      <c r="D86" s="78"/>
      <c r="E86" s="78"/>
      <c r="F86" s="79"/>
      <c r="G86" s="79"/>
      <c r="H86" s="44"/>
    </row>
    <row r="87" spans="1:8" ht="15">
      <c r="A87" s="78" t="s">
        <v>34</v>
      </c>
      <c r="B87" s="78"/>
      <c r="C87" s="78"/>
      <c r="D87" s="78"/>
      <c r="E87" s="78"/>
      <c r="F87" s="79"/>
      <c r="G87" s="79"/>
      <c r="H87" s="4"/>
    </row>
    <row r="88" spans="1:8" ht="15">
      <c r="A88" s="78" t="s">
        <v>35</v>
      </c>
      <c r="B88" s="78"/>
      <c r="C88" s="78"/>
      <c r="D88" s="78"/>
      <c r="E88" s="78"/>
      <c r="F88" s="79"/>
      <c r="G88" s="79"/>
      <c r="H88" s="4"/>
    </row>
    <row r="89" spans="1:8" ht="15">
      <c r="A89" s="78" t="s">
        <v>36</v>
      </c>
      <c r="B89" s="78"/>
      <c r="C89" s="78"/>
      <c r="D89" s="78"/>
      <c r="E89" s="78"/>
      <c r="F89" s="79"/>
      <c r="G89" s="79"/>
      <c r="H89" s="4"/>
    </row>
    <row r="90" spans="1:8" ht="15">
      <c r="A90" s="78" t="s">
        <v>37</v>
      </c>
      <c r="B90" s="78"/>
      <c r="C90" s="78"/>
      <c r="D90" s="78"/>
      <c r="E90" s="78"/>
      <c r="F90" s="79"/>
      <c r="G90" s="79"/>
      <c r="H90" s="4"/>
    </row>
    <row r="91" spans="1:8" ht="15">
      <c r="A91" s="78" t="s">
        <v>38</v>
      </c>
      <c r="B91" s="78"/>
      <c r="C91" s="78"/>
      <c r="D91" s="78"/>
      <c r="E91" s="78"/>
      <c r="F91" s="79"/>
      <c r="G91" s="79"/>
      <c r="H91" s="4"/>
    </row>
    <row r="92" spans="1:8" ht="16.5" customHeight="1">
      <c r="A92" s="78" t="s">
        <v>39</v>
      </c>
      <c r="B92" s="78"/>
      <c r="C92" s="78"/>
      <c r="D92" s="78"/>
      <c r="E92" s="78"/>
      <c r="F92" s="79"/>
      <c r="G92" s="79"/>
      <c r="H92" s="4"/>
    </row>
    <row r="93" spans="1:8" ht="15">
      <c r="A93" s="78" t="s">
        <v>40</v>
      </c>
      <c r="B93" s="78"/>
      <c r="C93" s="78"/>
      <c r="D93" s="78"/>
      <c r="E93" s="78"/>
      <c r="F93" s="79"/>
      <c r="G93" s="79"/>
      <c r="H93" s="4"/>
    </row>
    <row r="94" spans="1:8" ht="15">
      <c r="A94" s="82" t="s">
        <v>41</v>
      </c>
      <c r="B94" s="82"/>
      <c r="C94" s="82"/>
      <c r="D94" s="82"/>
      <c r="E94" s="82"/>
      <c r="F94" s="83">
        <v>92.48</v>
      </c>
      <c r="G94" s="83"/>
      <c r="H94" s="4"/>
    </row>
    <row r="95" spans="1:8" ht="15">
      <c r="A95" s="78" t="s">
        <v>12</v>
      </c>
      <c r="B95" s="78"/>
      <c r="C95" s="78"/>
      <c r="D95" s="78"/>
      <c r="E95" s="78"/>
      <c r="F95" s="79"/>
      <c r="G95" s="79"/>
      <c r="H95" s="4"/>
    </row>
    <row r="96" spans="1:8" ht="15">
      <c r="A96" s="78" t="s">
        <v>42</v>
      </c>
      <c r="B96" s="78"/>
      <c r="C96" s="78"/>
      <c r="D96" s="78"/>
      <c r="E96" s="78"/>
      <c r="F96" s="79"/>
      <c r="G96" s="79"/>
      <c r="H96" s="45"/>
    </row>
    <row r="97" spans="1:8" ht="30" customHeight="1">
      <c r="A97" s="78" t="s">
        <v>134</v>
      </c>
      <c r="B97" s="78"/>
      <c r="C97" s="78"/>
      <c r="D97" s="78"/>
      <c r="E97" s="78"/>
      <c r="F97" s="79">
        <v>92.48</v>
      </c>
      <c r="G97" s="79"/>
      <c r="H97" s="4"/>
    </row>
    <row r="98" spans="1:8" ht="15">
      <c r="A98" s="78" t="s">
        <v>14</v>
      </c>
      <c r="B98" s="78"/>
      <c r="C98" s="78"/>
      <c r="D98" s="78"/>
      <c r="E98" s="78"/>
      <c r="F98" s="79"/>
      <c r="G98" s="79"/>
      <c r="H98" s="4"/>
    </row>
    <row r="99" spans="1:8" ht="15">
      <c r="A99" s="78" t="s">
        <v>111</v>
      </c>
      <c r="B99" s="78"/>
      <c r="C99" s="78"/>
      <c r="D99" s="78"/>
      <c r="E99" s="78"/>
      <c r="F99" s="79"/>
      <c r="G99" s="79"/>
      <c r="H99" s="4"/>
    </row>
    <row r="100" spans="1:8" ht="15">
      <c r="A100" s="78" t="s">
        <v>43</v>
      </c>
      <c r="B100" s="78"/>
      <c r="C100" s="78"/>
      <c r="D100" s="78"/>
      <c r="E100" s="78"/>
      <c r="F100" s="79"/>
      <c r="G100" s="79"/>
      <c r="H100" s="4"/>
    </row>
    <row r="101" spans="1:8" ht="15">
      <c r="A101" s="78" t="s">
        <v>44</v>
      </c>
      <c r="B101" s="78"/>
      <c r="C101" s="78"/>
      <c r="D101" s="78"/>
      <c r="E101" s="78"/>
      <c r="F101" s="79"/>
      <c r="G101" s="79"/>
      <c r="H101" s="4"/>
    </row>
    <row r="102" spans="1:8" ht="15">
      <c r="A102" s="78" t="s">
        <v>45</v>
      </c>
      <c r="B102" s="78"/>
      <c r="C102" s="78"/>
      <c r="D102" s="78"/>
      <c r="E102" s="78"/>
      <c r="F102" s="79">
        <v>129.92</v>
      </c>
      <c r="G102" s="79"/>
      <c r="H102" s="4"/>
    </row>
    <row r="103" spans="1:8" ht="15">
      <c r="A103" s="78" t="s">
        <v>46</v>
      </c>
      <c r="B103" s="78"/>
      <c r="C103" s="78"/>
      <c r="D103" s="78"/>
      <c r="E103" s="78"/>
      <c r="F103" s="79">
        <v>236.56</v>
      </c>
      <c r="G103" s="79"/>
      <c r="H103" s="4"/>
    </row>
    <row r="104" spans="1:8" ht="15">
      <c r="A104" s="78" t="s">
        <v>47</v>
      </c>
      <c r="B104" s="78"/>
      <c r="C104" s="78"/>
      <c r="D104" s="78"/>
      <c r="E104" s="78"/>
      <c r="F104" s="79"/>
      <c r="G104" s="79"/>
      <c r="H104" s="4"/>
    </row>
    <row r="105" spans="1:8" ht="15">
      <c r="A105" s="78" t="s">
        <v>48</v>
      </c>
      <c r="B105" s="78"/>
      <c r="C105" s="78"/>
      <c r="D105" s="78"/>
      <c r="E105" s="78"/>
      <c r="F105" s="79"/>
      <c r="G105" s="79"/>
      <c r="H105" s="4"/>
    </row>
    <row r="106" spans="1:8" ht="15">
      <c r="A106" s="78" t="s">
        <v>49</v>
      </c>
      <c r="B106" s="78"/>
      <c r="C106" s="78"/>
      <c r="D106" s="78"/>
      <c r="E106" s="78"/>
      <c r="F106" s="79"/>
      <c r="G106" s="79"/>
      <c r="H106" s="4"/>
    </row>
    <row r="107" spans="1:8" ht="15">
      <c r="A107" s="78" t="s">
        <v>50</v>
      </c>
      <c r="B107" s="78"/>
      <c r="C107" s="78"/>
      <c r="D107" s="78"/>
      <c r="E107" s="78"/>
      <c r="F107" s="79"/>
      <c r="G107" s="79"/>
      <c r="H107" s="4"/>
    </row>
    <row r="108" spans="1:8" ht="15">
      <c r="A108" s="78" t="s">
        <v>51</v>
      </c>
      <c r="B108" s="78"/>
      <c r="C108" s="78"/>
      <c r="D108" s="78"/>
      <c r="E108" s="78"/>
      <c r="F108" s="79"/>
      <c r="G108" s="79"/>
      <c r="H108" s="4"/>
    </row>
    <row r="109" spans="1:8" ht="15">
      <c r="A109" s="78" t="s">
        <v>52</v>
      </c>
      <c r="B109" s="78"/>
      <c r="C109" s="78"/>
      <c r="D109" s="78"/>
      <c r="E109" s="78"/>
      <c r="F109" s="79"/>
      <c r="G109" s="79"/>
      <c r="H109" s="4"/>
    </row>
    <row r="110" spans="1:8" ht="15">
      <c r="A110" s="78" t="s">
        <v>53</v>
      </c>
      <c r="B110" s="78"/>
      <c r="C110" s="78"/>
      <c r="D110" s="78"/>
      <c r="E110" s="78"/>
      <c r="F110" s="79"/>
      <c r="G110" s="79"/>
      <c r="H110" s="4"/>
    </row>
    <row r="111" spans="1:8" ht="15">
      <c r="A111" s="78" t="s">
        <v>54</v>
      </c>
      <c r="B111" s="78"/>
      <c r="C111" s="78"/>
      <c r="D111" s="78"/>
      <c r="E111" s="78"/>
      <c r="F111" s="79"/>
      <c r="G111" s="79"/>
      <c r="H111" s="4"/>
    </row>
    <row r="112" spans="1:8" ht="45" customHeight="1">
      <c r="A112" s="78" t="s">
        <v>55</v>
      </c>
      <c r="B112" s="78"/>
      <c r="C112" s="78"/>
      <c r="D112" s="78"/>
      <c r="E112" s="78"/>
      <c r="F112" s="79"/>
      <c r="G112" s="79"/>
      <c r="H112" s="4"/>
    </row>
    <row r="113" spans="1:8" ht="15">
      <c r="A113" s="78" t="s">
        <v>14</v>
      </c>
      <c r="B113" s="78"/>
      <c r="C113" s="78"/>
      <c r="D113" s="78"/>
      <c r="E113" s="78"/>
      <c r="F113" s="79"/>
      <c r="G113" s="79"/>
      <c r="H113" s="4"/>
    </row>
    <row r="114" spans="1:8" ht="15">
      <c r="A114" s="78" t="s">
        <v>112</v>
      </c>
      <c r="B114" s="78"/>
      <c r="C114" s="78"/>
      <c r="D114" s="78"/>
      <c r="E114" s="78"/>
      <c r="F114" s="79"/>
      <c r="G114" s="79"/>
      <c r="H114" s="4"/>
    </row>
    <row r="115" spans="1:8" ht="15">
      <c r="A115" s="78" t="s">
        <v>56</v>
      </c>
      <c r="B115" s="78"/>
      <c r="C115" s="78"/>
      <c r="D115" s="78"/>
      <c r="E115" s="78"/>
      <c r="F115" s="79"/>
      <c r="G115" s="79"/>
      <c r="H115" s="4"/>
    </row>
    <row r="116" spans="1:8" ht="15">
      <c r="A116" s="80" t="s">
        <v>57</v>
      </c>
      <c r="B116" s="80"/>
      <c r="C116" s="80"/>
      <c r="D116" s="80"/>
      <c r="E116" s="80"/>
      <c r="F116" s="81"/>
      <c r="G116" s="81"/>
      <c r="H116" s="4"/>
    </row>
    <row r="117" spans="1:8" ht="15">
      <c r="A117" s="78" t="s">
        <v>58</v>
      </c>
      <c r="B117" s="78"/>
      <c r="C117" s="78"/>
      <c r="D117" s="78"/>
      <c r="E117" s="78"/>
      <c r="F117" s="79"/>
      <c r="G117" s="79"/>
      <c r="H117" s="4"/>
    </row>
    <row r="118" spans="1:8" ht="15">
      <c r="A118" s="78" t="s">
        <v>59</v>
      </c>
      <c r="B118" s="78"/>
      <c r="C118" s="78"/>
      <c r="D118" s="78"/>
      <c r="E118" s="78"/>
      <c r="F118" s="79"/>
      <c r="G118" s="79"/>
      <c r="H118" s="4"/>
    </row>
    <row r="119" spans="1:8" ht="15">
      <c r="A119" s="78" t="s">
        <v>60</v>
      </c>
      <c r="B119" s="78"/>
      <c r="C119" s="78"/>
      <c r="D119" s="78"/>
      <c r="E119" s="78"/>
      <c r="F119" s="79"/>
      <c r="G119" s="79"/>
      <c r="H119" s="4"/>
    </row>
    <row r="120" spans="1:8" ht="15">
      <c r="A120" s="78" t="s">
        <v>61</v>
      </c>
      <c r="B120" s="78"/>
      <c r="C120" s="78"/>
      <c r="D120" s="78"/>
      <c r="E120" s="78"/>
      <c r="F120" s="79"/>
      <c r="G120" s="79"/>
      <c r="H120" s="4"/>
    </row>
    <row r="121" spans="1:8" ht="15">
      <c r="A121" s="78" t="s">
        <v>62</v>
      </c>
      <c r="B121" s="78"/>
      <c r="C121" s="78"/>
      <c r="D121" s="78"/>
      <c r="E121" s="78"/>
      <c r="F121" s="79"/>
      <c r="G121" s="79"/>
      <c r="H121" s="4"/>
    </row>
    <row r="122" spans="1:8" ht="15">
      <c r="A122" s="78" t="s">
        <v>63</v>
      </c>
      <c r="B122" s="78"/>
      <c r="C122" s="78"/>
      <c r="D122" s="78"/>
      <c r="E122" s="78"/>
      <c r="F122" s="79"/>
      <c r="G122" s="79"/>
      <c r="H122" s="4"/>
    </row>
    <row r="123" spans="1:8" ht="15">
      <c r="A123" s="78" t="s">
        <v>64</v>
      </c>
      <c r="B123" s="78"/>
      <c r="C123" s="78"/>
      <c r="D123" s="78"/>
      <c r="E123" s="78"/>
      <c r="F123" s="79"/>
      <c r="G123" s="79"/>
      <c r="H123" s="4"/>
    </row>
    <row r="124" spans="1:8" ht="15">
      <c r="A124" s="78" t="s">
        <v>65</v>
      </c>
      <c r="B124" s="78"/>
      <c r="C124" s="78"/>
      <c r="D124" s="78"/>
      <c r="E124" s="78"/>
      <c r="F124" s="79"/>
      <c r="G124" s="79"/>
      <c r="H124" s="4"/>
    </row>
    <row r="125" spans="1:8" ht="15">
      <c r="A125" s="78" t="s">
        <v>66</v>
      </c>
      <c r="B125" s="78"/>
      <c r="C125" s="78"/>
      <c r="D125" s="78"/>
      <c r="E125" s="78"/>
      <c r="F125" s="79"/>
      <c r="G125" s="79"/>
      <c r="H125" s="4"/>
    </row>
    <row r="126" spans="1:8" ht="15">
      <c r="A126" s="78" t="s">
        <v>67</v>
      </c>
      <c r="B126" s="78"/>
      <c r="C126" s="78"/>
      <c r="D126" s="78"/>
      <c r="E126" s="78"/>
      <c r="F126" s="79"/>
      <c r="G126" s="79"/>
      <c r="H126" s="4"/>
    </row>
    <row r="127" spans="1:8" ht="15">
      <c r="A127" s="7"/>
      <c r="B127" s="7"/>
      <c r="C127" s="7"/>
      <c r="D127" s="7"/>
      <c r="E127" s="7"/>
      <c r="F127" s="3"/>
      <c r="G127" s="3"/>
      <c r="H127" s="3"/>
    </row>
    <row r="128" spans="1:8" ht="30.75" customHeight="1">
      <c r="A128" s="76" t="s">
        <v>113</v>
      </c>
      <c r="B128" s="76"/>
      <c r="C128" s="76"/>
      <c r="D128" s="76"/>
      <c r="E128" s="76"/>
      <c r="F128" s="76"/>
      <c r="G128" s="76"/>
      <c r="H128" s="4"/>
    </row>
    <row r="129" spans="1:8" ht="15">
      <c r="A129" s="77" t="s">
        <v>9</v>
      </c>
      <c r="B129" s="77"/>
      <c r="C129" s="77"/>
      <c r="D129" s="77" t="s">
        <v>114</v>
      </c>
      <c r="E129" s="77" t="s">
        <v>68</v>
      </c>
      <c r="F129" s="77" t="s">
        <v>69</v>
      </c>
      <c r="G129" s="77"/>
      <c r="H129" s="4"/>
    </row>
    <row r="130" spans="1:8" ht="105">
      <c r="A130" s="77"/>
      <c r="B130" s="77"/>
      <c r="C130" s="77"/>
      <c r="D130" s="77"/>
      <c r="E130" s="77"/>
      <c r="F130" s="8" t="s">
        <v>115</v>
      </c>
      <c r="G130" s="8" t="s">
        <v>116</v>
      </c>
      <c r="H130" s="4"/>
    </row>
    <row r="131" spans="1:8" ht="29.25" customHeight="1">
      <c r="A131" s="66" t="s">
        <v>117</v>
      </c>
      <c r="B131" s="66"/>
      <c r="C131" s="66"/>
      <c r="D131" s="8" t="s">
        <v>70</v>
      </c>
      <c r="E131" s="54">
        <v>0</v>
      </c>
      <c r="F131" s="54">
        <f>E131</f>
        <v>0</v>
      </c>
      <c r="G131" s="11"/>
      <c r="H131" s="4"/>
    </row>
    <row r="132" spans="1:8" ht="15">
      <c r="A132" s="68" t="s">
        <v>71</v>
      </c>
      <c r="B132" s="68"/>
      <c r="C132" s="68"/>
      <c r="D132" s="8" t="s">
        <v>70</v>
      </c>
      <c r="E132" s="53">
        <f>E134+E135+E136+E141+E144</f>
        <v>2347000</v>
      </c>
      <c r="F132" s="54">
        <f aca="true" t="shared" si="0" ref="F132:F179">E132</f>
        <v>2347000</v>
      </c>
      <c r="G132" s="11"/>
      <c r="H132" s="4"/>
    </row>
    <row r="133" spans="1:8" ht="15">
      <c r="A133" s="66" t="s">
        <v>72</v>
      </c>
      <c r="B133" s="66"/>
      <c r="C133" s="66"/>
      <c r="D133" s="8" t="s">
        <v>70</v>
      </c>
      <c r="E133" s="54"/>
      <c r="F133" s="54"/>
      <c r="G133" s="11"/>
      <c r="H133" s="4"/>
    </row>
    <row r="134" spans="1:8" ht="30" customHeight="1">
      <c r="A134" s="66" t="s">
        <v>118</v>
      </c>
      <c r="B134" s="66"/>
      <c r="C134" s="66"/>
      <c r="D134" s="8" t="s">
        <v>70</v>
      </c>
      <c r="E134" s="54">
        <v>2259000</v>
      </c>
      <c r="F134" s="54">
        <f t="shared" si="0"/>
        <v>2259000</v>
      </c>
      <c r="G134" s="11"/>
      <c r="H134" s="4"/>
    </row>
    <row r="135" spans="1:8" ht="15">
      <c r="A135" s="66" t="s">
        <v>119</v>
      </c>
      <c r="B135" s="66"/>
      <c r="C135" s="66"/>
      <c r="D135" s="8"/>
      <c r="E135" s="54"/>
      <c r="F135" s="54"/>
      <c r="G135" s="11"/>
      <c r="H135" s="4"/>
    </row>
    <row r="136" spans="1:8" ht="109.5" customHeight="1">
      <c r="A136" s="66" t="s">
        <v>120</v>
      </c>
      <c r="B136" s="66"/>
      <c r="C136" s="66"/>
      <c r="D136" s="8" t="s">
        <v>70</v>
      </c>
      <c r="E136" s="54">
        <f>E138+E139+E140</f>
        <v>88000</v>
      </c>
      <c r="F136" s="54">
        <f>F138+F139+F140</f>
        <v>88000</v>
      </c>
      <c r="G136" s="46"/>
      <c r="H136" s="4"/>
    </row>
    <row r="137" spans="1:8" ht="15">
      <c r="A137" s="66" t="s">
        <v>72</v>
      </c>
      <c r="B137" s="66"/>
      <c r="C137" s="66"/>
      <c r="D137" s="8"/>
      <c r="E137" s="54"/>
      <c r="F137" s="54"/>
      <c r="G137" s="11"/>
      <c r="H137" s="4"/>
    </row>
    <row r="138" spans="1:8" ht="62.25" customHeight="1">
      <c r="A138" s="75" t="s">
        <v>158</v>
      </c>
      <c r="B138" s="75"/>
      <c r="C138" s="75"/>
      <c r="D138" s="8"/>
      <c r="E138" s="54">
        <v>58000</v>
      </c>
      <c r="F138" s="54">
        <f t="shared" si="0"/>
        <v>58000</v>
      </c>
      <c r="G138" s="11"/>
      <c r="H138" s="4"/>
    </row>
    <row r="139" spans="1:8" ht="34.5" customHeight="1">
      <c r="A139" s="75" t="s">
        <v>162</v>
      </c>
      <c r="B139" s="75"/>
      <c r="C139" s="75"/>
      <c r="D139" s="8"/>
      <c r="E139" s="54">
        <v>15000</v>
      </c>
      <c r="F139" s="54">
        <f t="shared" si="0"/>
        <v>15000</v>
      </c>
      <c r="G139" s="11"/>
      <c r="H139" s="4"/>
    </row>
    <row r="140" spans="1:8" ht="34.5" customHeight="1">
      <c r="A140" s="75" t="s">
        <v>165</v>
      </c>
      <c r="B140" s="75"/>
      <c r="C140" s="75"/>
      <c r="D140" s="8"/>
      <c r="E140" s="54">
        <v>15000</v>
      </c>
      <c r="F140" s="54">
        <f>E140</f>
        <v>15000</v>
      </c>
      <c r="G140" s="11"/>
      <c r="H140" s="4"/>
    </row>
    <row r="141" spans="1:8" ht="33" customHeight="1">
      <c r="A141" s="66" t="s">
        <v>73</v>
      </c>
      <c r="B141" s="66"/>
      <c r="C141" s="66"/>
      <c r="D141" s="8"/>
      <c r="E141" s="54">
        <f>E144</f>
        <v>0</v>
      </c>
      <c r="F141" s="54">
        <f t="shared" si="0"/>
        <v>0</v>
      </c>
      <c r="G141" s="11"/>
      <c r="H141" s="4"/>
    </row>
    <row r="142" spans="1:8" ht="18" customHeight="1">
      <c r="A142" s="67" t="s">
        <v>72</v>
      </c>
      <c r="B142" s="67"/>
      <c r="C142" s="67"/>
      <c r="D142" s="10"/>
      <c r="E142" s="54"/>
      <c r="F142" s="54">
        <f t="shared" si="0"/>
        <v>0</v>
      </c>
      <c r="G142" s="14"/>
      <c r="H142" s="4"/>
    </row>
    <row r="143" spans="1:8" ht="15" hidden="1">
      <c r="A143" s="66"/>
      <c r="B143" s="66"/>
      <c r="C143" s="66"/>
      <c r="D143" s="8"/>
      <c r="E143" s="54"/>
      <c r="F143" s="54">
        <f t="shared" si="0"/>
        <v>0</v>
      </c>
      <c r="G143" s="11"/>
      <c r="H143" s="4"/>
    </row>
    <row r="144" spans="1:8" ht="30.75" customHeight="1">
      <c r="A144" s="66" t="s">
        <v>74</v>
      </c>
      <c r="B144" s="66"/>
      <c r="C144" s="66"/>
      <c r="D144" s="8"/>
      <c r="E144" s="54"/>
      <c r="F144" s="54">
        <f t="shared" si="0"/>
        <v>0</v>
      </c>
      <c r="G144" s="11"/>
      <c r="H144" s="4"/>
    </row>
    <row r="145" spans="1:8" ht="43.5" customHeight="1">
      <c r="A145" s="66" t="s">
        <v>75</v>
      </c>
      <c r="B145" s="66"/>
      <c r="C145" s="66"/>
      <c r="D145" s="8"/>
      <c r="E145" s="54">
        <v>0</v>
      </c>
      <c r="F145" s="54">
        <f t="shared" si="0"/>
        <v>0</v>
      </c>
      <c r="G145" s="11"/>
      <c r="H145" s="4"/>
    </row>
    <row r="146" spans="1:8" ht="15">
      <c r="A146" s="68" t="s">
        <v>76</v>
      </c>
      <c r="B146" s="68"/>
      <c r="C146" s="68"/>
      <c r="D146" s="9">
        <v>900</v>
      </c>
      <c r="E146" s="53">
        <f>E149+E154+E162+E165+E169+E170</f>
        <v>2347000</v>
      </c>
      <c r="F146" s="54">
        <f t="shared" si="0"/>
        <v>2347000</v>
      </c>
      <c r="G146" s="12"/>
      <c r="H146" s="48"/>
    </row>
    <row r="147" spans="1:8" ht="15">
      <c r="A147" s="66" t="s">
        <v>72</v>
      </c>
      <c r="B147" s="66"/>
      <c r="C147" s="66"/>
      <c r="D147" s="8"/>
      <c r="E147" s="54"/>
      <c r="F147" s="54"/>
      <c r="G147" s="11"/>
      <c r="H147" s="4"/>
    </row>
    <row r="148" spans="1:8" ht="0.75" customHeight="1">
      <c r="A148" s="71"/>
      <c r="B148" s="72"/>
      <c r="C148" s="73"/>
      <c r="D148" s="47"/>
      <c r="E148" s="53"/>
      <c r="F148" s="54">
        <f t="shared" si="0"/>
        <v>0</v>
      </c>
      <c r="G148" s="11"/>
      <c r="H148" s="45"/>
    </row>
    <row r="149" spans="1:8" ht="44.25" customHeight="1">
      <c r="A149" s="74" t="s">
        <v>121</v>
      </c>
      <c r="B149" s="74"/>
      <c r="C149" s="74"/>
      <c r="D149" s="15">
        <v>210</v>
      </c>
      <c r="E149" s="54">
        <f>E151+E152+E153</f>
        <v>1758600</v>
      </c>
      <c r="F149" s="54">
        <f t="shared" si="0"/>
        <v>1758600</v>
      </c>
      <c r="G149" s="11"/>
      <c r="H149" s="4"/>
    </row>
    <row r="150" spans="1:8" ht="15">
      <c r="A150" s="69" t="s">
        <v>12</v>
      </c>
      <c r="B150" s="69"/>
      <c r="C150" s="69"/>
      <c r="D150" s="13"/>
      <c r="E150" s="54"/>
      <c r="F150" s="54"/>
      <c r="G150" s="11"/>
      <c r="H150" s="4"/>
    </row>
    <row r="151" spans="1:8" ht="15">
      <c r="A151" s="66" t="s">
        <v>77</v>
      </c>
      <c r="B151" s="66"/>
      <c r="C151" s="66"/>
      <c r="D151" s="15">
        <v>211</v>
      </c>
      <c r="E151" s="54">
        <v>1346850</v>
      </c>
      <c r="F151" s="54">
        <f t="shared" si="0"/>
        <v>1346850</v>
      </c>
      <c r="G151" s="11"/>
      <c r="H151" s="4"/>
    </row>
    <row r="152" spans="1:8" ht="15">
      <c r="A152" s="70" t="s">
        <v>78</v>
      </c>
      <c r="B152" s="70"/>
      <c r="C152" s="70"/>
      <c r="D152" s="15">
        <v>212</v>
      </c>
      <c r="E152" s="54">
        <v>5000</v>
      </c>
      <c r="F152" s="54">
        <f t="shared" si="0"/>
        <v>5000</v>
      </c>
      <c r="G152" s="11"/>
      <c r="H152" s="4"/>
    </row>
    <row r="153" spans="1:8" ht="30" customHeight="1">
      <c r="A153" s="66" t="s">
        <v>122</v>
      </c>
      <c r="B153" s="66"/>
      <c r="C153" s="66"/>
      <c r="D153" s="15">
        <v>213</v>
      </c>
      <c r="E153" s="54">
        <v>406750</v>
      </c>
      <c r="F153" s="54">
        <f t="shared" si="0"/>
        <v>406750</v>
      </c>
      <c r="G153" s="11"/>
      <c r="H153" s="4"/>
    </row>
    <row r="154" spans="1:8" ht="15">
      <c r="A154" s="66" t="s">
        <v>79</v>
      </c>
      <c r="B154" s="66"/>
      <c r="C154" s="66"/>
      <c r="D154" s="15">
        <v>220</v>
      </c>
      <c r="E154" s="54">
        <f>E156+E157+E158+E159+E160+E161</f>
        <v>448000</v>
      </c>
      <c r="F154" s="54">
        <f t="shared" si="0"/>
        <v>448000</v>
      </c>
      <c r="G154" s="11"/>
      <c r="H154" s="4"/>
    </row>
    <row r="155" spans="1:8" ht="15">
      <c r="A155" s="69" t="s">
        <v>12</v>
      </c>
      <c r="B155" s="69"/>
      <c r="C155" s="69"/>
      <c r="D155" s="15"/>
      <c r="E155" s="54"/>
      <c r="F155" s="54"/>
      <c r="G155" s="11"/>
      <c r="H155" s="4"/>
    </row>
    <row r="156" spans="1:8" ht="15">
      <c r="A156" s="66" t="s">
        <v>80</v>
      </c>
      <c r="B156" s="66"/>
      <c r="C156" s="66"/>
      <c r="D156" s="15">
        <v>221</v>
      </c>
      <c r="E156" s="54">
        <v>25000</v>
      </c>
      <c r="F156" s="54">
        <f t="shared" si="0"/>
        <v>25000</v>
      </c>
      <c r="G156" s="11"/>
      <c r="H156" s="4"/>
    </row>
    <row r="157" spans="1:8" ht="15">
      <c r="A157" s="66" t="s">
        <v>81</v>
      </c>
      <c r="B157" s="66"/>
      <c r="C157" s="66"/>
      <c r="D157" s="15">
        <v>222</v>
      </c>
      <c r="E157" s="54">
        <v>10000</v>
      </c>
      <c r="F157" s="54">
        <f t="shared" si="0"/>
        <v>10000</v>
      </c>
      <c r="G157" s="11"/>
      <c r="H157" s="4"/>
    </row>
    <row r="158" spans="1:8" ht="15">
      <c r="A158" s="66" t="s">
        <v>82</v>
      </c>
      <c r="B158" s="66"/>
      <c r="C158" s="66"/>
      <c r="D158" s="15">
        <v>223</v>
      </c>
      <c r="E158" s="54">
        <v>338000</v>
      </c>
      <c r="F158" s="54">
        <f t="shared" si="0"/>
        <v>338000</v>
      </c>
      <c r="G158" s="11"/>
      <c r="H158" s="4"/>
    </row>
    <row r="159" spans="1:8" ht="30" customHeight="1">
      <c r="A159" s="66" t="s">
        <v>83</v>
      </c>
      <c r="B159" s="66"/>
      <c r="C159" s="66"/>
      <c r="D159" s="15">
        <v>224</v>
      </c>
      <c r="E159" s="54"/>
      <c r="F159" s="54">
        <f t="shared" si="0"/>
        <v>0</v>
      </c>
      <c r="G159" s="11"/>
      <c r="H159" s="4"/>
    </row>
    <row r="160" spans="1:8" ht="30" customHeight="1">
      <c r="A160" s="66" t="s">
        <v>84</v>
      </c>
      <c r="B160" s="66"/>
      <c r="C160" s="66"/>
      <c r="D160" s="15">
        <v>225</v>
      </c>
      <c r="E160" s="54">
        <v>65000</v>
      </c>
      <c r="F160" s="54">
        <f t="shared" si="0"/>
        <v>65000</v>
      </c>
      <c r="G160" s="11"/>
      <c r="H160" s="4"/>
    </row>
    <row r="161" spans="1:8" ht="15">
      <c r="A161" s="66" t="s">
        <v>85</v>
      </c>
      <c r="B161" s="66"/>
      <c r="C161" s="66"/>
      <c r="D161" s="15">
        <v>226</v>
      </c>
      <c r="E161" s="54">
        <v>10000</v>
      </c>
      <c r="F161" s="54">
        <f t="shared" si="0"/>
        <v>10000</v>
      </c>
      <c r="G161" s="11"/>
      <c r="H161" s="4"/>
    </row>
    <row r="162" spans="1:8" ht="46.5" customHeight="1">
      <c r="A162" s="66" t="s">
        <v>86</v>
      </c>
      <c r="B162" s="66"/>
      <c r="C162" s="66"/>
      <c r="D162" s="15">
        <v>240</v>
      </c>
      <c r="E162" s="54">
        <f>E164</f>
        <v>0</v>
      </c>
      <c r="F162" s="54">
        <f t="shared" si="0"/>
        <v>0</v>
      </c>
      <c r="G162" s="11"/>
      <c r="H162" s="4"/>
    </row>
    <row r="163" spans="1:8" ht="15">
      <c r="A163" s="69" t="s">
        <v>12</v>
      </c>
      <c r="B163" s="69"/>
      <c r="C163" s="69"/>
      <c r="D163" s="15"/>
      <c r="E163" s="54"/>
      <c r="F163" s="54"/>
      <c r="G163" s="11"/>
      <c r="H163" s="4"/>
    </row>
    <row r="164" spans="1:8" ht="77.25" customHeight="1">
      <c r="A164" s="66" t="s">
        <v>87</v>
      </c>
      <c r="B164" s="66"/>
      <c r="C164" s="66"/>
      <c r="D164" s="15">
        <v>241</v>
      </c>
      <c r="E164" s="54"/>
      <c r="F164" s="54">
        <f t="shared" si="0"/>
        <v>0</v>
      </c>
      <c r="G164" s="11"/>
      <c r="H164" s="4"/>
    </row>
    <row r="165" spans="1:8" ht="30" customHeight="1">
      <c r="A165" s="66" t="s">
        <v>88</v>
      </c>
      <c r="B165" s="66"/>
      <c r="C165" s="66"/>
      <c r="D165" s="15">
        <v>260</v>
      </c>
      <c r="E165" s="54">
        <f>E167+E168</f>
        <v>0</v>
      </c>
      <c r="F165" s="54">
        <f t="shared" si="0"/>
        <v>0</v>
      </c>
      <c r="G165" s="11"/>
      <c r="H165" s="4"/>
    </row>
    <row r="166" spans="1:8" ht="15">
      <c r="A166" s="69" t="s">
        <v>12</v>
      </c>
      <c r="B166" s="69"/>
      <c r="C166" s="69"/>
      <c r="D166" s="15"/>
      <c r="E166" s="54"/>
      <c r="F166" s="54"/>
      <c r="G166" s="11"/>
      <c r="H166" s="4"/>
    </row>
    <row r="167" spans="1:8" ht="30" customHeight="1">
      <c r="A167" s="66" t="s">
        <v>89</v>
      </c>
      <c r="B167" s="66"/>
      <c r="C167" s="66"/>
      <c r="D167" s="15">
        <v>262</v>
      </c>
      <c r="E167" s="54"/>
      <c r="F167" s="54">
        <f t="shared" si="0"/>
        <v>0</v>
      </c>
      <c r="G167" s="11"/>
      <c r="H167" s="4"/>
    </row>
    <row r="168" spans="1:8" ht="60.75" customHeight="1">
      <c r="A168" s="66" t="s">
        <v>123</v>
      </c>
      <c r="B168" s="66"/>
      <c r="C168" s="66"/>
      <c r="D168" s="15">
        <v>263</v>
      </c>
      <c r="E168" s="54"/>
      <c r="F168" s="54">
        <f t="shared" si="0"/>
        <v>0</v>
      </c>
      <c r="G168" s="11"/>
      <c r="H168" s="4"/>
    </row>
    <row r="169" spans="1:8" ht="15">
      <c r="A169" s="66" t="s">
        <v>90</v>
      </c>
      <c r="B169" s="66"/>
      <c r="C169" s="66"/>
      <c r="D169" s="15">
        <v>290</v>
      </c>
      <c r="E169" s="54">
        <v>13400</v>
      </c>
      <c r="F169" s="54">
        <f t="shared" si="0"/>
        <v>13400</v>
      </c>
      <c r="G169" s="11"/>
      <c r="H169" s="4"/>
    </row>
    <row r="170" spans="1:8" ht="33.75" customHeight="1">
      <c r="A170" s="68" t="s">
        <v>91</v>
      </c>
      <c r="B170" s="68"/>
      <c r="C170" s="68"/>
      <c r="D170" s="49">
        <v>300</v>
      </c>
      <c r="E170" s="55">
        <f>E172+E173+E174+E175</f>
        <v>127000</v>
      </c>
      <c r="F170" s="55">
        <f t="shared" si="0"/>
        <v>127000</v>
      </c>
      <c r="G170" s="55"/>
      <c r="H170" s="4"/>
    </row>
    <row r="171" spans="1:8" ht="15">
      <c r="A171" s="69" t="s">
        <v>12</v>
      </c>
      <c r="B171" s="69"/>
      <c r="C171" s="69"/>
      <c r="D171" s="15"/>
      <c r="E171" s="54"/>
      <c r="F171" s="54"/>
      <c r="G171" s="11"/>
      <c r="H171" s="4"/>
    </row>
    <row r="172" spans="1:8" ht="30.75" customHeight="1">
      <c r="A172" s="66" t="s">
        <v>92</v>
      </c>
      <c r="B172" s="66"/>
      <c r="C172" s="66"/>
      <c r="D172" s="15">
        <v>310</v>
      </c>
      <c r="E172" s="54">
        <v>35420</v>
      </c>
      <c r="F172" s="54">
        <f t="shared" si="0"/>
        <v>35420</v>
      </c>
      <c r="G172" s="11"/>
      <c r="H172" s="4"/>
    </row>
    <row r="173" spans="1:8" ht="30.75" customHeight="1">
      <c r="A173" s="67" t="s">
        <v>93</v>
      </c>
      <c r="B173" s="67"/>
      <c r="C173" s="67"/>
      <c r="D173" s="16">
        <v>320</v>
      </c>
      <c r="E173" s="54">
        <v>0</v>
      </c>
      <c r="F173" s="54">
        <f t="shared" si="0"/>
        <v>0</v>
      </c>
      <c r="G173" s="14"/>
      <c r="H173" s="4"/>
    </row>
    <row r="174" spans="1:8" ht="46.5" customHeight="1">
      <c r="A174" s="67" t="s">
        <v>94</v>
      </c>
      <c r="B174" s="67"/>
      <c r="C174" s="67"/>
      <c r="D174" s="17">
        <v>330</v>
      </c>
      <c r="E174" s="54">
        <v>0</v>
      </c>
      <c r="F174" s="54">
        <f t="shared" si="0"/>
        <v>0</v>
      </c>
      <c r="G174" s="14"/>
      <c r="H174" s="4"/>
    </row>
    <row r="175" spans="1:8" ht="30" customHeight="1">
      <c r="A175" s="66" t="s">
        <v>95</v>
      </c>
      <c r="B175" s="66"/>
      <c r="C175" s="66"/>
      <c r="D175" s="15">
        <v>340</v>
      </c>
      <c r="E175" s="54">
        <v>91580</v>
      </c>
      <c r="F175" s="54">
        <f t="shared" si="0"/>
        <v>91580</v>
      </c>
      <c r="G175" s="11"/>
      <c r="H175" s="4"/>
    </row>
    <row r="176" spans="1:8" ht="38.25" customHeight="1">
      <c r="A176" s="68" t="s">
        <v>96</v>
      </c>
      <c r="B176" s="68"/>
      <c r="C176" s="68"/>
      <c r="D176" s="15">
        <v>500</v>
      </c>
      <c r="E176" s="54">
        <f>E178+E179</f>
        <v>0</v>
      </c>
      <c r="F176" s="54">
        <f t="shared" si="0"/>
        <v>0</v>
      </c>
      <c r="G176" s="11"/>
      <c r="H176" s="4"/>
    </row>
    <row r="177" spans="1:8" ht="15">
      <c r="A177" s="69" t="s">
        <v>12</v>
      </c>
      <c r="B177" s="69"/>
      <c r="C177" s="69"/>
      <c r="D177" s="15"/>
      <c r="E177" s="54"/>
      <c r="F177" s="54"/>
      <c r="G177" s="11"/>
      <c r="H177" s="4"/>
    </row>
    <row r="178" spans="1:8" ht="61.5" customHeight="1">
      <c r="A178" s="66" t="s">
        <v>97</v>
      </c>
      <c r="B178" s="66"/>
      <c r="C178" s="66"/>
      <c r="D178" s="15">
        <v>520</v>
      </c>
      <c r="E178" s="54">
        <v>0</v>
      </c>
      <c r="F178" s="54">
        <f t="shared" si="0"/>
        <v>0</v>
      </c>
      <c r="G178" s="11"/>
      <c r="H178" s="4"/>
    </row>
    <row r="179" spans="1:8" ht="45" customHeight="1">
      <c r="A179" s="66" t="s">
        <v>98</v>
      </c>
      <c r="B179" s="66"/>
      <c r="C179" s="66"/>
      <c r="D179" s="15">
        <v>530</v>
      </c>
      <c r="E179" s="54">
        <v>0</v>
      </c>
      <c r="F179" s="54">
        <f t="shared" si="0"/>
        <v>0</v>
      </c>
      <c r="G179" s="11"/>
      <c r="H179" s="4"/>
    </row>
    <row r="180" spans="1:8" ht="15">
      <c r="A180" s="65" t="s">
        <v>99</v>
      </c>
      <c r="B180" s="65"/>
      <c r="C180" s="65"/>
      <c r="D180" s="18"/>
      <c r="E180" s="54"/>
      <c r="F180" s="11"/>
      <c r="G180" s="11"/>
      <c r="H180" s="4"/>
    </row>
    <row r="181" spans="1:8" ht="29.25" customHeight="1">
      <c r="A181" s="66" t="s">
        <v>100</v>
      </c>
      <c r="B181" s="66"/>
      <c r="C181" s="66"/>
      <c r="D181" s="8" t="s">
        <v>124</v>
      </c>
      <c r="E181" s="11"/>
      <c r="F181" s="11"/>
      <c r="G181" s="11"/>
      <c r="H181" s="4"/>
    </row>
    <row r="182" spans="1:8" ht="15">
      <c r="A182" s="3"/>
      <c r="B182" s="3"/>
      <c r="C182" s="3"/>
      <c r="D182" s="2"/>
      <c r="E182" s="19"/>
      <c r="F182" s="19"/>
      <c r="G182" s="19"/>
      <c r="H182" s="4"/>
    </row>
    <row r="183" spans="1:8" ht="15">
      <c r="A183" s="59" t="s">
        <v>125</v>
      </c>
      <c r="B183" s="59"/>
      <c r="C183" s="59"/>
      <c r="D183" s="59"/>
      <c r="E183" s="20"/>
      <c r="F183" s="62" t="s">
        <v>153</v>
      </c>
      <c r="G183" s="62"/>
      <c r="H183" s="4"/>
    </row>
    <row r="184" spans="1:8" ht="15">
      <c r="A184" s="59"/>
      <c r="B184" s="59"/>
      <c r="C184" s="59"/>
      <c r="D184" s="1"/>
      <c r="E184" s="21" t="s">
        <v>0</v>
      </c>
      <c r="F184" s="60" t="s">
        <v>1</v>
      </c>
      <c r="G184" s="60"/>
      <c r="H184" s="4"/>
    </row>
    <row r="185" spans="1:8" ht="15">
      <c r="A185" s="59"/>
      <c r="B185" s="59"/>
      <c r="C185" s="59"/>
      <c r="D185" s="59"/>
      <c r="E185" s="20"/>
      <c r="F185" s="64"/>
      <c r="G185" s="64"/>
      <c r="H185" s="4"/>
    </row>
    <row r="186" spans="1:8" ht="15">
      <c r="A186" s="22"/>
      <c r="B186" s="22"/>
      <c r="C186" s="22"/>
      <c r="D186" s="22"/>
      <c r="E186" s="23" t="s">
        <v>0</v>
      </c>
      <c r="F186" s="60" t="s">
        <v>1</v>
      </c>
      <c r="G186" s="60"/>
      <c r="H186" s="4"/>
    </row>
    <row r="187" spans="1:8" ht="15">
      <c r="A187" s="59" t="s">
        <v>131</v>
      </c>
      <c r="B187" s="59"/>
      <c r="C187" s="59"/>
      <c r="D187" s="59"/>
      <c r="E187" s="24"/>
      <c r="F187" s="62" t="s">
        <v>126</v>
      </c>
      <c r="G187" s="62"/>
      <c r="H187" s="4"/>
    </row>
    <row r="188" spans="1:8" ht="15">
      <c r="A188" s="4"/>
      <c r="B188" s="4"/>
      <c r="C188" s="4"/>
      <c r="D188" s="22"/>
      <c r="E188" s="23" t="s">
        <v>0</v>
      </c>
      <c r="F188" s="60" t="s">
        <v>1</v>
      </c>
      <c r="G188" s="60"/>
      <c r="H188" s="4"/>
    </row>
    <row r="189" spans="1:8" ht="21" customHeight="1">
      <c r="A189" s="58" t="s">
        <v>101</v>
      </c>
      <c r="B189" s="58"/>
      <c r="C189" s="58"/>
      <c r="D189" s="58"/>
      <c r="E189" s="24"/>
      <c r="F189" s="62" t="s">
        <v>153</v>
      </c>
      <c r="G189" s="62"/>
      <c r="H189" s="4"/>
    </row>
    <row r="190" spans="1:8" ht="15">
      <c r="A190" s="59" t="s">
        <v>154</v>
      </c>
      <c r="B190" s="59"/>
      <c r="C190" s="4"/>
      <c r="D190" s="22"/>
      <c r="E190" s="23" t="s">
        <v>0</v>
      </c>
      <c r="F190" s="60" t="s">
        <v>1</v>
      </c>
      <c r="G190" s="60"/>
      <c r="H190" s="4"/>
    </row>
    <row r="191" spans="1:8" ht="16.5" customHeight="1">
      <c r="A191" s="84"/>
      <c r="B191" s="84"/>
      <c r="C191" s="4"/>
      <c r="D191" s="22"/>
      <c r="E191" s="4"/>
      <c r="F191" s="4"/>
      <c r="G191" s="4"/>
      <c r="H191" s="4"/>
    </row>
    <row r="192" spans="1:8" ht="15">
      <c r="A192" s="4"/>
      <c r="B192" s="4"/>
      <c r="C192" s="4"/>
      <c r="D192" s="22"/>
      <c r="E192" s="4"/>
      <c r="F192" s="4"/>
      <c r="G192" s="4"/>
      <c r="H192" s="4"/>
    </row>
    <row r="193" spans="1:8" ht="15">
      <c r="A193" s="61"/>
      <c r="B193" s="61"/>
      <c r="C193" s="61"/>
      <c r="D193" s="22"/>
      <c r="E193" s="4"/>
      <c r="F193" s="4"/>
      <c r="G193" s="4"/>
      <c r="H193" s="4"/>
    </row>
    <row r="194" spans="1:8" ht="15">
      <c r="A194" s="4"/>
      <c r="B194" s="4"/>
      <c r="C194" s="4"/>
      <c r="D194" s="22"/>
      <c r="E194" s="4"/>
      <c r="F194" s="4"/>
      <c r="G194" s="4"/>
      <c r="H194" s="4"/>
    </row>
    <row r="195" spans="1:8" ht="15">
      <c r="A195" s="4"/>
      <c r="B195" s="4"/>
      <c r="C195" s="4"/>
      <c r="D195" s="22"/>
      <c r="E195" s="4"/>
      <c r="F195" s="4"/>
      <c r="G195" s="4"/>
      <c r="H195" s="4"/>
    </row>
  </sheetData>
  <sheetProtection selectLockedCells="1" selectUnlockedCells="1"/>
  <mergeCells count="263">
    <mergeCell ref="A1:C1"/>
    <mergeCell ref="B4:C4"/>
    <mergeCell ref="B5:C5"/>
    <mergeCell ref="A6:C6"/>
    <mergeCell ref="E6:F6"/>
    <mergeCell ref="A8:G8"/>
    <mergeCell ref="A9:G9"/>
    <mergeCell ref="A14:C17"/>
    <mergeCell ref="D14:E17"/>
    <mergeCell ref="A21:C21"/>
    <mergeCell ref="A18:C18"/>
    <mergeCell ref="D18:E18"/>
    <mergeCell ref="A19:C19"/>
    <mergeCell ref="A20:C20"/>
    <mergeCell ref="D20:E20"/>
    <mergeCell ref="A25:G25"/>
    <mergeCell ref="A23:C23"/>
    <mergeCell ref="D23:E23"/>
    <mergeCell ref="A22:C22"/>
    <mergeCell ref="A35:G35"/>
    <mergeCell ref="A36:G36"/>
    <mergeCell ref="A37:G37"/>
    <mergeCell ref="A38:G38"/>
    <mergeCell ref="A32:G32"/>
    <mergeCell ref="A30:G30"/>
    <mergeCell ref="A33:G33"/>
    <mergeCell ref="A34:G34"/>
    <mergeCell ref="A39:G39"/>
    <mergeCell ref="A40:G40"/>
    <mergeCell ref="A43:G43"/>
    <mergeCell ref="A44:G44"/>
    <mergeCell ref="A42:G42"/>
    <mergeCell ref="A41:G41"/>
    <mergeCell ref="A45:G45"/>
    <mergeCell ref="A191:B191"/>
    <mergeCell ref="A53:G53"/>
    <mergeCell ref="A54:E54"/>
    <mergeCell ref="F54:G54"/>
    <mergeCell ref="A55:E55"/>
    <mergeCell ref="F55:G55"/>
    <mergeCell ref="A56:E56"/>
    <mergeCell ref="F56:G56"/>
    <mergeCell ref="A57:E57"/>
    <mergeCell ref="F57:G57"/>
    <mergeCell ref="A58:E58"/>
    <mergeCell ref="F58:G58"/>
    <mergeCell ref="A59:E59"/>
    <mergeCell ref="F59:G59"/>
    <mergeCell ref="A60:E60"/>
    <mergeCell ref="F60:G60"/>
    <mergeCell ref="A61:E61"/>
    <mergeCell ref="F61:G61"/>
    <mergeCell ref="A62:E62"/>
    <mergeCell ref="F62:G62"/>
    <mergeCell ref="A63:E63"/>
    <mergeCell ref="F63:G63"/>
    <mergeCell ref="A64:E64"/>
    <mergeCell ref="F64:G64"/>
    <mergeCell ref="A65:E65"/>
    <mergeCell ref="F65:G65"/>
    <mergeCell ref="A66:E66"/>
    <mergeCell ref="F66:G66"/>
    <mergeCell ref="A67:E67"/>
    <mergeCell ref="F67:G67"/>
    <mergeCell ref="A68:E68"/>
    <mergeCell ref="F68:G68"/>
    <mergeCell ref="A69:E69"/>
    <mergeCell ref="F69:G69"/>
    <mergeCell ref="A70:E70"/>
    <mergeCell ref="F70:G70"/>
    <mergeCell ref="A71:E71"/>
    <mergeCell ref="F71:G71"/>
    <mergeCell ref="A72:E72"/>
    <mergeCell ref="F72:G72"/>
    <mergeCell ref="A73:E73"/>
    <mergeCell ref="F73:G73"/>
    <mergeCell ref="A74:E74"/>
    <mergeCell ref="F74:G74"/>
    <mergeCell ref="A75:E75"/>
    <mergeCell ref="F75:G75"/>
    <mergeCell ref="A76:E76"/>
    <mergeCell ref="F76:G76"/>
    <mergeCell ref="A77:E77"/>
    <mergeCell ref="F77:G77"/>
    <mergeCell ref="A78:E78"/>
    <mergeCell ref="F78:G78"/>
    <mergeCell ref="A79:E79"/>
    <mergeCell ref="F79:G79"/>
    <mergeCell ref="A80:E80"/>
    <mergeCell ref="F80:G80"/>
    <mergeCell ref="A81:E81"/>
    <mergeCell ref="F81:G81"/>
    <mergeCell ref="A82:E82"/>
    <mergeCell ref="F82:G82"/>
    <mergeCell ref="A83:E83"/>
    <mergeCell ref="F83:G83"/>
    <mergeCell ref="A84:E84"/>
    <mergeCell ref="F84:G84"/>
    <mergeCell ref="A85:E85"/>
    <mergeCell ref="F85:G85"/>
    <mergeCell ref="A86:E86"/>
    <mergeCell ref="F86:G86"/>
    <mergeCell ref="A87:E87"/>
    <mergeCell ref="F87:G87"/>
    <mergeCell ref="A88:E88"/>
    <mergeCell ref="F88:G88"/>
    <mergeCell ref="A89:E89"/>
    <mergeCell ref="F89:G89"/>
    <mergeCell ref="A90:E90"/>
    <mergeCell ref="F90:G90"/>
    <mergeCell ref="A91:E91"/>
    <mergeCell ref="F91:G91"/>
    <mergeCell ref="A92:E92"/>
    <mergeCell ref="F92:G92"/>
    <mergeCell ref="A93:E93"/>
    <mergeCell ref="F93:G93"/>
    <mergeCell ref="A94:E94"/>
    <mergeCell ref="F94:G94"/>
    <mergeCell ref="A95:E95"/>
    <mergeCell ref="F95:G95"/>
    <mergeCell ref="A96:E96"/>
    <mergeCell ref="F96:G96"/>
    <mergeCell ref="A97:E97"/>
    <mergeCell ref="F97:G97"/>
    <mergeCell ref="A98:E98"/>
    <mergeCell ref="F98:G98"/>
    <mergeCell ref="A99:E99"/>
    <mergeCell ref="F99:G99"/>
    <mergeCell ref="A100:E100"/>
    <mergeCell ref="F100:G100"/>
    <mergeCell ref="A101:E101"/>
    <mergeCell ref="F101:G101"/>
    <mergeCell ref="A102:E102"/>
    <mergeCell ref="F102:G102"/>
    <mergeCell ref="A103:E103"/>
    <mergeCell ref="F103:G103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10:E110"/>
    <mergeCell ref="F110:G110"/>
    <mergeCell ref="A111:E111"/>
    <mergeCell ref="F111:G111"/>
    <mergeCell ref="A112:E112"/>
    <mergeCell ref="F112:G112"/>
    <mergeCell ref="A113:E113"/>
    <mergeCell ref="F113:G113"/>
    <mergeCell ref="A114:E114"/>
    <mergeCell ref="F114:G114"/>
    <mergeCell ref="A115:E115"/>
    <mergeCell ref="F115:G115"/>
    <mergeCell ref="A116:E116"/>
    <mergeCell ref="F116:G116"/>
    <mergeCell ref="A117:E117"/>
    <mergeCell ref="F117:G117"/>
    <mergeCell ref="A118:E118"/>
    <mergeCell ref="F118:G118"/>
    <mergeCell ref="A119:E119"/>
    <mergeCell ref="F119:G119"/>
    <mergeCell ref="A120:E120"/>
    <mergeCell ref="F120:G120"/>
    <mergeCell ref="A121:E121"/>
    <mergeCell ref="F121:G121"/>
    <mergeCell ref="A122:E122"/>
    <mergeCell ref="F122:G122"/>
    <mergeCell ref="A123:E123"/>
    <mergeCell ref="F123:G123"/>
    <mergeCell ref="A124:E124"/>
    <mergeCell ref="F124:G124"/>
    <mergeCell ref="A125:E125"/>
    <mergeCell ref="F125:G125"/>
    <mergeCell ref="A126:E126"/>
    <mergeCell ref="F126:G126"/>
    <mergeCell ref="A128:G128"/>
    <mergeCell ref="A129:C130"/>
    <mergeCell ref="D129:D130"/>
    <mergeCell ref="E129:E130"/>
    <mergeCell ref="F129:G129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1:C141"/>
    <mergeCell ref="A142:C142"/>
    <mergeCell ref="A143:C143"/>
    <mergeCell ref="A140:C140"/>
    <mergeCell ref="A144:C144"/>
    <mergeCell ref="A145:C145"/>
    <mergeCell ref="A146:C146"/>
    <mergeCell ref="A147:C147"/>
    <mergeCell ref="A148:C148"/>
    <mergeCell ref="A149:C149"/>
    <mergeCell ref="A150:C150"/>
    <mergeCell ref="A151:C151"/>
    <mergeCell ref="A152:C152"/>
    <mergeCell ref="A153:C153"/>
    <mergeCell ref="A154:C154"/>
    <mergeCell ref="A155:C155"/>
    <mergeCell ref="A156:C156"/>
    <mergeCell ref="A157:C157"/>
    <mergeCell ref="A158:C158"/>
    <mergeCell ref="A159:C159"/>
    <mergeCell ref="A160:C160"/>
    <mergeCell ref="A161:C161"/>
    <mergeCell ref="A162:C162"/>
    <mergeCell ref="A163:C163"/>
    <mergeCell ref="A164:C164"/>
    <mergeCell ref="A165:C165"/>
    <mergeCell ref="A166:C166"/>
    <mergeCell ref="A167:C167"/>
    <mergeCell ref="A168:C168"/>
    <mergeCell ref="A169:C169"/>
    <mergeCell ref="A170:C170"/>
    <mergeCell ref="A171:C171"/>
    <mergeCell ref="A172:C172"/>
    <mergeCell ref="A173:C173"/>
    <mergeCell ref="A174:C174"/>
    <mergeCell ref="A175:C175"/>
    <mergeCell ref="A176:C176"/>
    <mergeCell ref="A177:C177"/>
    <mergeCell ref="A178:C178"/>
    <mergeCell ref="A179:C179"/>
    <mergeCell ref="F188:G188"/>
    <mergeCell ref="A180:C180"/>
    <mergeCell ref="A181:C181"/>
    <mergeCell ref="A183:D183"/>
    <mergeCell ref="F183:G183"/>
    <mergeCell ref="A184:C184"/>
    <mergeCell ref="F184:G184"/>
    <mergeCell ref="A190:B190"/>
    <mergeCell ref="F190:G190"/>
    <mergeCell ref="A193:C193"/>
    <mergeCell ref="F189:G189"/>
    <mergeCell ref="A27:G27"/>
    <mergeCell ref="A28:G28"/>
    <mergeCell ref="A29:E29"/>
    <mergeCell ref="A31:G31"/>
    <mergeCell ref="A50:G50"/>
    <mergeCell ref="A185:D185"/>
    <mergeCell ref="A51:G51"/>
    <mergeCell ref="A46:G46"/>
    <mergeCell ref="A47:G47"/>
    <mergeCell ref="A48:G48"/>
    <mergeCell ref="A49:G49"/>
    <mergeCell ref="A189:D189"/>
    <mergeCell ref="F185:G185"/>
    <mergeCell ref="F186:G186"/>
    <mergeCell ref="A187:D187"/>
    <mergeCell ref="F187:G187"/>
  </mergeCells>
  <printOptions/>
  <pageMargins left="0.7480314960629921" right="0.2362204724409449" top="0.11811023622047245" bottom="0" header="0.5118110236220472" footer="0.1968503937007874"/>
  <pageSetup fitToHeight="0" horizontalDpi="300" verticalDpi="300" orientation="portrait" paperSize="9" scale="94" r:id="rId1"/>
  <rowBreaks count="5" manualBreakCount="5">
    <brk id="42" max="6" man="1"/>
    <brk id="73" max="6" man="1"/>
    <brk id="113" max="6" man="1"/>
    <brk id="148" max="6" man="1"/>
    <brk id="17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Музей</dc:creator>
  <cp:keywords/>
  <dc:description/>
  <cp:lastModifiedBy>YURA</cp:lastModifiedBy>
  <cp:lastPrinted>2013-02-28T07:40:15Z</cp:lastPrinted>
  <dcterms:created xsi:type="dcterms:W3CDTF">2011-06-06T06:55:28Z</dcterms:created>
  <dcterms:modified xsi:type="dcterms:W3CDTF">2014-10-20T08:04:48Z</dcterms:modified>
  <cp:category/>
  <cp:version/>
  <cp:contentType/>
  <cp:contentStatus/>
</cp:coreProperties>
</file>